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pivotTables/pivotTable3.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hidePivotFieldList="1"/>
  <mc:AlternateContent xmlns:mc="http://schemas.openxmlformats.org/markup-compatibility/2006">
    <mc:Choice Requires="x15">
      <x15ac:absPath xmlns:x15ac="http://schemas.microsoft.com/office/spreadsheetml/2010/11/ac" url="C:\Users\heidi.hansen\Desktop\Final Final\"/>
    </mc:Choice>
  </mc:AlternateContent>
  <xr:revisionPtr revIDLastSave="0" documentId="13_ncr:1_{1D02622D-2C6B-4805-9861-89C105D4F5BC}" xr6:coauthVersionLast="46" xr6:coauthVersionMax="46" xr10:uidLastSave="{00000000-0000-0000-0000-000000000000}"/>
  <bookViews>
    <workbookView xWindow="-120" yWindow="-120" windowWidth="20730" windowHeight="11160" xr2:uid="{23D5A4AC-EAF4-7847-A375-8D84852DFC5A}"/>
  </bookViews>
  <sheets>
    <sheet name="GRI" sheetId="4" r:id="rId1"/>
    <sheet name="304-1 (marine salmon)" sheetId="6" r:id="rId2"/>
    <sheet name="304-1 (prawns)" sheetId="7" r:id="rId3"/>
    <sheet name="304-1 (land-based)" sheetId="8" r:id="rId4"/>
    <sheet name="304-1 (pipelines)" sheetId="9" r:id="rId5"/>
    <sheet name="Feed" sheetId="12" r:id="rId6"/>
    <sheet name="Certifications" sheetId="11" r:id="rId7"/>
  </sheets>
  <definedNames>
    <definedName name="OLE_LINK1" localSheetId="0">GRI!$G$141</definedName>
  </definedNames>
  <calcPr calcId="191029"/>
  <pivotCaches>
    <pivotCache cacheId="0" r:id="rId8"/>
    <pivotCache cacheId="1" r:id="rId9"/>
    <pivotCache cacheId="2"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1" i="4" l="1"/>
  <c r="O60" i="4"/>
  <c r="O59" i="4"/>
  <c r="O58" i="4"/>
  <c r="O57" i="4"/>
  <c r="O56" i="4"/>
  <c r="O55" i="4"/>
  <c r="O54" i="4"/>
  <c r="O53" i="4"/>
  <c r="O52" i="4"/>
  <c r="O51" i="4"/>
  <c r="O50" i="4"/>
  <c r="L49" i="4"/>
  <c r="O49" i="4" s="1"/>
  <c r="L48" i="4"/>
  <c r="O48" i="4" s="1"/>
  <c r="O47" i="4"/>
  <c r="O46" i="4"/>
  <c r="O45" i="4"/>
  <c r="O44" i="4"/>
</calcChain>
</file>

<file path=xl/sharedStrings.xml><?xml version="1.0" encoding="utf-8"?>
<sst xmlns="http://schemas.openxmlformats.org/spreadsheetml/2006/main" count="4244" uniqueCount="799">
  <si>
    <t>Global Reporting Initiative (GRI) content index</t>
  </si>
  <si>
    <t>GRI standard</t>
  </si>
  <si>
    <t>Disclosure</t>
  </si>
  <si>
    <t>Boundary</t>
  </si>
  <si>
    <t>Standard disclosures</t>
  </si>
  <si>
    <t>Organisational profile</t>
  </si>
  <si>
    <t>GRI-102</t>
  </si>
  <si>
    <t>102-1</t>
  </si>
  <si>
    <t>102-2</t>
  </si>
  <si>
    <t>102-3</t>
  </si>
  <si>
    <t>102-4</t>
  </si>
  <si>
    <t>102-5</t>
  </si>
  <si>
    <t>102-6</t>
  </si>
  <si>
    <t>102-7</t>
  </si>
  <si>
    <t>102-8</t>
  </si>
  <si>
    <t>102-9</t>
  </si>
  <si>
    <t>102-10</t>
  </si>
  <si>
    <t>102-11</t>
  </si>
  <si>
    <t>102-12</t>
  </si>
  <si>
    <t>102-13</t>
  </si>
  <si>
    <t>GRI-103</t>
  </si>
  <si>
    <t xml:space="preserve">Name of the organisation </t>
  </si>
  <si>
    <t>Activities, brands, products and services</t>
  </si>
  <si>
    <t>Location of headquarters</t>
  </si>
  <si>
    <t xml:space="preserve">Location of operations </t>
  </si>
  <si>
    <t xml:space="preserve">Ownership and legal form </t>
  </si>
  <si>
    <t xml:space="preserve">Markets served </t>
  </si>
  <si>
    <t xml:space="preserve">Scale of the organisation </t>
  </si>
  <si>
    <t xml:space="preserve">Information on employees and other workers </t>
  </si>
  <si>
    <t xml:space="preserve">Supply Chain </t>
  </si>
  <si>
    <t>Significant changes to the organisation and its supply chain</t>
  </si>
  <si>
    <t xml:space="preserve">Precautionary Principle or approach </t>
  </si>
  <si>
    <t>External initiatives</t>
  </si>
  <si>
    <t xml:space="preserve">Membership of associations </t>
  </si>
  <si>
    <t>Description</t>
  </si>
  <si>
    <t xml:space="preserve">Tassal Group Limited </t>
  </si>
  <si>
    <t>Strategy</t>
  </si>
  <si>
    <t>102-14</t>
  </si>
  <si>
    <t>102-16</t>
  </si>
  <si>
    <t>102-18</t>
  </si>
  <si>
    <t>102-40</t>
  </si>
  <si>
    <t>102-41</t>
  </si>
  <si>
    <t>102-42</t>
  </si>
  <si>
    <t>102-43</t>
  </si>
  <si>
    <t>102-44</t>
  </si>
  <si>
    <t>102-45</t>
  </si>
  <si>
    <t>102-46</t>
  </si>
  <si>
    <t>102-47</t>
  </si>
  <si>
    <t>102-48</t>
  </si>
  <si>
    <t>102-49</t>
  </si>
  <si>
    <t>102-50</t>
  </si>
  <si>
    <t>102-51</t>
  </si>
  <si>
    <t>102-52</t>
  </si>
  <si>
    <t>102-53</t>
  </si>
  <si>
    <t>102-54</t>
  </si>
  <si>
    <t>102-55</t>
  </si>
  <si>
    <t>102-56</t>
  </si>
  <si>
    <t>Ethics and integrity</t>
  </si>
  <si>
    <t>Governance</t>
  </si>
  <si>
    <t>Stakeholder engagement</t>
  </si>
  <si>
    <t xml:space="preserve">Reporting practice </t>
  </si>
  <si>
    <t>Specific standard disclosures</t>
  </si>
  <si>
    <t>Economic</t>
  </si>
  <si>
    <t>Economic performance</t>
  </si>
  <si>
    <t>103-1
103-2
103-3</t>
  </si>
  <si>
    <t>GRI-201</t>
  </si>
  <si>
    <t>201-1</t>
  </si>
  <si>
    <t>201-2</t>
  </si>
  <si>
    <t>Management approach</t>
  </si>
  <si>
    <t>Direct economic value generated and distributed</t>
  </si>
  <si>
    <t xml:space="preserve">Financial implications and other risks/opportunities due to climate change </t>
  </si>
  <si>
    <t>Tassal Group Limited (TGR) is a publicly listed company on the ASX</t>
  </si>
  <si>
    <t>Volume of seafood is not disclosed as it is commercial in confidence</t>
  </si>
  <si>
    <t>There were no significant changes to the organisation and supply chain in the reporting period</t>
  </si>
  <si>
    <t>We adopt an adaptive management framework, which encompasses monitoring requirements and management practices aligned with the precautionary approach</t>
  </si>
  <si>
    <t>List of stakeholder groups</t>
  </si>
  <si>
    <t>Collective bargaining agreements</t>
  </si>
  <si>
    <t>Identifying and selecting stakeholders</t>
  </si>
  <si>
    <t>Approach to stakeholder engagement</t>
  </si>
  <si>
    <t xml:space="preserve">Key topics and concerns raised </t>
  </si>
  <si>
    <t xml:space="preserve">Entities included in the consolidated financial statements </t>
  </si>
  <si>
    <t>Defining report content and topic boundaries</t>
  </si>
  <si>
    <t xml:space="preserve">List of material topics </t>
  </si>
  <si>
    <t xml:space="preserve">Restatements of information </t>
  </si>
  <si>
    <t xml:space="preserve">Changes in reporting </t>
  </si>
  <si>
    <t xml:space="preserve">Reporting period </t>
  </si>
  <si>
    <t xml:space="preserve">Date of most recent report </t>
  </si>
  <si>
    <t xml:space="preserve">Reporting cycle </t>
  </si>
  <si>
    <t xml:space="preserve">Contact point for questions regarding the report </t>
  </si>
  <si>
    <t xml:space="preserve">Claims of reporting in accordance with the GRI Standards </t>
  </si>
  <si>
    <t xml:space="preserve">GRI Content Index </t>
  </si>
  <si>
    <t xml:space="preserve">External assurance </t>
  </si>
  <si>
    <t>Statement from senior decision-makers</t>
  </si>
  <si>
    <t>Values, principles, standards and norms of behaviour</t>
  </si>
  <si>
    <t>Governance structure</t>
  </si>
  <si>
    <t>Sustainability Report 2020</t>
  </si>
  <si>
    <t>Annual</t>
  </si>
  <si>
    <t>2021 Tassal Group Annual Report</t>
  </si>
  <si>
    <t>GRI-202</t>
  </si>
  <si>
    <t>202-2</t>
  </si>
  <si>
    <t>Proportion of senior management hired from the local community</t>
  </si>
  <si>
    <t>Indirect economic impacts</t>
  </si>
  <si>
    <t>Procurement practices</t>
  </si>
  <si>
    <t>Anti-corruption</t>
  </si>
  <si>
    <t>Anti-competitive behaviour</t>
  </si>
  <si>
    <t>GRI 203</t>
  </si>
  <si>
    <t>GRI 204</t>
  </si>
  <si>
    <t>GRI 205</t>
  </si>
  <si>
    <t>GRI 206</t>
  </si>
  <si>
    <t>203-2</t>
  </si>
  <si>
    <t>204-1</t>
  </si>
  <si>
    <t>206-1</t>
  </si>
  <si>
    <t>205-3</t>
  </si>
  <si>
    <t>Legal actions for anti-competitive behaviour, anti-trust, and monopoly practices</t>
  </si>
  <si>
    <t xml:space="preserve">Confirmed incidents of corruption and actions taken </t>
  </si>
  <si>
    <t xml:space="preserve">Proportion of spending on local suppliers </t>
  </si>
  <si>
    <t>Significant indirect economic impacts</t>
  </si>
  <si>
    <t>Environmental</t>
  </si>
  <si>
    <t>Energy</t>
  </si>
  <si>
    <t>There were no legal actions pending or completed during the reporting period regarding anti-competitive behaviour and violations of anti-trust and monopoly legislation in which the organisation has been identified as a participant</t>
  </si>
  <si>
    <t>302-1</t>
  </si>
  <si>
    <t>GRI-302</t>
  </si>
  <si>
    <t>GRI-303</t>
  </si>
  <si>
    <t>GRI-304</t>
  </si>
  <si>
    <t>GRI-305</t>
  </si>
  <si>
    <t>GRI-306</t>
  </si>
  <si>
    <t>GRI-307</t>
  </si>
  <si>
    <t>GRI-308</t>
  </si>
  <si>
    <t xml:space="preserve">Energy consumption within the organisation </t>
  </si>
  <si>
    <t>Tassal have a total of 91.3 hectares of remnant vegetation under offset and exchange agreements. The agreements were put in place in 2020 and a management framework has been put in place to enhance the areas to meet the performance objectives. The broad objectives are to restore native plant richness and manage invasive species. An ongoing monitoring program has been commissioned to track progress, and baseline monitoring has been undertaken with improvements expected to be observed in the coming years</t>
  </si>
  <si>
    <t>As per requirements of the Aquaculture Stewardship Council salmon standard, Tassal has assessed freshwater and marine salmon operations impacts on biodiversity including IUCN Red List and national conservation list species</t>
  </si>
  <si>
    <t>Water and effluents</t>
  </si>
  <si>
    <t>303-1</t>
  </si>
  <si>
    <t>303-2</t>
  </si>
  <si>
    <t xml:space="preserve">Interactions with water as a shared resource </t>
  </si>
  <si>
    <t xml:space="preserve">Management of water discharge-related impacts </t>
  </si>
  <si>
    <t>Operational sites owned, leased, managed in, or adjacent to, protected areas and areas of high biodiversity value outside protected areas</t>
  </si>
  <si>
    <t>304-1</t>
  </si>
  <si>
    <t>304-3</t>
  </si>
  <si>
    <t>304-4</t>
  </si>
  <si>
    <t>Habitats protected or restored</t>
  </si>
  <si>
    <t>IUCN Red List species and national conservation list species with habitats in areas affected by operations</t>
  </si>
  <si>
    <t>Biodiversity</t>
  </si>
  <si>
    <t>Emissions</t>
  </si>
  <si>
    <t>305-1</t>
  </si>
  <si>
    <t xml:space="preserve">Direct (Scope 1) GHG emissions </t>
  </si>
  <si>
    <t>Waste</t>
  </si>
  <si>
    <t>Environmental compliance</t>
  </si>
  <si>
    <t>308-1</t>
  </si>
  <si>
    <t>New suppliers that were screened using environmental criteria</t>
  </si>
  <si>
    <t>307-1</t>
  </si>
  <si>
    <t>306-1</t>
  </si>
  <si>
    <t>306-2</t>
  </si>
  <si>
    <t>306-3</t>
  </si>
  <si>
    <t>Waste generation and significant waste-related impacts</t>
  </si>
  <si>
    <t>Management of significant waste-related impacts</t>
  </si>
  <si>
    <t xml:space="preserve">Waste generated </t>
  </si>
  <si>
    <t xml:space="preserve">Non-compliance with environmental laws and regulations </t>
  </si>
  <si>
    <t>Social</t>
  </si>
  <si>
    <t>Employment</t>
  </si>
  <si>
    <t>GRI-401</t>
  </si>
  <si>
    <t>401-1</t>
  </si>
  <si>
    <t>401-3</t>
  </si>
  <si>
    <t>New employee hires and employee turnover</t>
  </si>
  <si>
    <t>Parental leave</t>
  </si>
  <si>
    <t>There were no incidents or breaches of employment conditions either internally or externally through the Fair Work Australia during the report period</t>
  </si>
  <si>
    <t>GRI-403</t>
  </si>
  <si>
    <t>403-1</t>
  </si>
  <si>
    <t>403-2</t>
  </si>
  <si>
    <t>403-4</t>
  </si>
  <si>
    <t>Occupational health and safety</t>
  </si>
  <si>
    <t>Training and education</t>
  </si>
  <si>
    <t xml:space="preserve">Diversity and equal opportunity </t>
  </si>
  <si>
    <t>GRI-404</t>
  </si>
  <si>
    <t>404-1</t>
  </si>
  <si>
    <t>404-3</t>
  </si>
  <si>
    <t>Average hours of training per year per employee</t>
  </si>
  <si>
    <t>Percentage of employees receiving regular performance and career development reviews</t>
  </si>
  <si>
    <t>Local communities</t>
  </si>
  <si>
    <t>Supplier social assessment</t>
  </si>
  <si>
    <t xml:space="preserve">Socio-economic compliance </t>
  </si>
  <si>
    <t>Food processing sector disclosures: GRI G4</t>
  </si>
  <si>
    <t>Procurement and sourcing practices</t>
  </si>
  <si>
    <t>Additional disclosures (non-GRI)</t>
  </si>
  <si>
    <t>Biosecurity</t>
  </si>
  <si>
    <t xml:space="preserve">Disclosure on management approach </t>
  </si>
  <si>
    <t>Disclosure on management approach</t>
  </si>
  <si>
    <t>Healthy and affordable food</t>
  </si>
  <si>
    <t>Animal welfare</t>
  </si>
  <si>
    <t>FP9</t>
  </si>
  <si>
    <t>FP10</t>
  </si>
  <si>
    <t>FP11</t>
  </si>
  <si>
    <t>% and total of animals raised and/or processed by species and breed type</t>
  </si>
  <si>
    <t>Policies and practices related to physical alterations and the use of anaesthetic</t>
  </si>
  <si>
    <t>% and total of animals raised and/or processed, by species and breed type, per housing type</t>
  </si>
  <si>
    <t>Policies and practices on antibiotic, anti-inflammatory, hormone, and/or growth promotion treatments</t>
  </si>
  <si>
    <t>Total number of incidents of significant non-compliance with laws and regulations, and adherence with voluntary standards related to transportation, handling, and slaughter practices for live terrestrial and aquatic animals</t>
  </si>
  <si>
    <t>FP12</t>
  </si>
  <si>
    <t>FP13</t>
  </si>
  <si>
    <t>Climate change</t>
  </si>
  <si>
    <t>Packaging</t>
  </si>
  <si>
    <t>We implement local community engagement, impact assessments, and development programs across 100 per cent of our operations</t>
  </si>
  <si>
    <t>405-2</t>
  </si>
  <si>
    <t xml:space="preserve">Ratio of basic salary and remuneration of women to men </t>
  </si>
  <si>
    <t>413-1</t>
  </si>
  <si>
    <t>Operations with local community engagement, impact assessments, and development programs</t>
  </si>
  <si>
    <t>GRI-405</t>
  </si>
  <si>
    <t>GRI-413</t>
  </si>
  <si>
    <t>GRI-414</t>
  </si>
  <si>
    <t>GRI-419</t>
  </si>
  <si>
    <t>414-1</t>
  </si>
  <si>
    <t>419-1</t>
  </si>
  <si>
    <t>New suppliers that were screened using social criteria</t>
  </si>
  <si>
    <t xml:space="preserve">Non-compliance with laws and regulations in the social and economic area </t>
  </si>
  <si>
    <t>100 per cent of purchased volume is aligned with Tassal’s internal procurement program</t>
  </si>
  <si>
    <t>FP1</t>
  </si>
  <si>
    <t>FP2</t>
  </si>
  <si>
    <t>Percentage of purchased volume from suppliers compliant with the company’s sourcing policy</t>
  </si>
  <si>
    <t>Percentage of purchased volume which is verified as being in accordance with credible, internationally recognised responsible production standards, broken down by standard</t>
  </si>
  <si>
    <t>Hormones are used in very small amounts to assist in the spawning process. We do not use anti-inflammatories or growth promotors</t>
  </si>
  <si>
    <t>No incidences of non-compliance with laws and regulations related to transportation, handling and slaughter practices occurred during the reporting period
Tassal has ASC and/or BAP accreditation for its farms. Both schemes include fish welfare criteria including during transportation, handling and slaughter; Tassal has complied with all requirements in these criteria</t>
  </si>
  <si>
    <t>Mainland suppliers</t>
  </si>
  <si>
    <t>$348 million</t>
  </si>
  <si>
    <t>$227 million</t>
  </si>
  <si>
    <t>Overseas suppliers</t>
  </si>
  <si>
    <t>Reference</t>
  </si>
  <si>
    <t>Region</t>
  </si>
  <si>
    <t>Lease</t>
  </si>
  <si>
    <t>Protected area type</t>
  </si>
  <si>
    <t>Protected area name</t>
  </si>
  <si>
    <t>Attribute</t>
  </si>
  <si>
    <t>Distance</t>
  </si>
  <si>
    <t>Max of Distance</t>
  </si>
  <si>
    <t>Channel Zone</t>
  </si>
  <si>
    <t>MF90 Tinderbox</t>
  </si>
  <si>
    <t>Conservation area</t>
  </si>
  <si>
    <t>Northwest Bay Conservation Area</t>
  </si>
  <si>
    <t>Coast</t>
  </si>
  <si>
    <t>MF110 Soldiers</t>
  </si>
  <si>
    <t>MF142 Roberts</t>
  </si>
  <si>
    <t>MF154 Simmonds</t>
  </si>
  <si>
    <t>MF73 Sykes Cove</t>
  </si>
  <si>
    <t>MF76 Electrona</t>
  </si>
  <si>
    <t>MF94 Sheppards</t>
  </si>
  <si>
    <t>MF236 Okehampton Bay</t>
  </si>
  <si>
    <t>MF193 Badger</t>
  </si>
  <si>
    <t>MF194 Billy Blue</t>
  </si>
  <si>
    <t>MF190 Creeses Mistake</t>
  </si>
  <si>
    <t>MF277, 278, 279, 280 West of Wedge</t>
  </si>
  <si>
    <t>MF55 Long Bay</t>
  </si>
  <si>
    <t>MF188 Brabazon Park</t>
  </si>
  <si>
    <t>MF186 Brabazon Point</t>
  </si>
  <si>
    <t>MF187 Wheatleys</t>
  </si>
  <si>
    <t>MF189 Killala</t>
  </si>
  <si>
    <t>MF201 Redcliffs</t>
  </si>
  <si>
    <t>MF77 Meads Creek</t>
  </si>
  <si>
    <t>MF209 Stringers</t>
  </si>
  <si>
    <t>MF78 Lippies</t>
  </si>
  <si>
    <t>MF185 Tin Pot (GTB1)</t>
  </si>
  <si>
    <t>MF203 Partridge (GTB2)</t>
  </si>
  <si>
    <t>MF109 Butlers</t>
  </si>
  <si>
    <t>MF214 Middle Harbour</t>
  </si>
  <si>
    <t>MF219 Gordon</t>
  </si>
  <si>
    <t>MF266 Franklin</t>
  </si>
  <si>
    <t>Marine reserve</t>
  </si>
  <si>
    <t>Tinderbox Marine Nature Reserve</t>
  </si>
  <si>
    <t>Marine</t>
  </si>
  <si>
    <t>Bligh Point Conservation Area</t>
  </si>
  <si>
    <t>Fossil Cove Conservation Area</t>
  </si>
  <si>
    <t>Cape de la Sortie Conservation Area</t>
  </si>
  <si>
    <t>Opossum Bay Marine Conservation Area</t>
  </si>
  <si>
    <t>Central Channel Marine Conservation Area</t>
  </si>
  <si>
    <t>South Arm Marine Conservation Area</t>
  </si>
  <si>
    <t>Chuckle Head Conservation Area</t>
  </si>
  <si>
    <t>Clifton Beach Conservation Area</t>
  </si>
  <si>
    <t>Coal Point Conservation Area</t>
  </si>
  <si>
    <t>Marks Point Conservation Area</t>
  </si>
  <si>
    <t>Roberts Point Conservation Area</t>
  </si>
  <si>
    <t>Snake Bay Conservation Area</t>
  </si>
  <si>
    <t>Red Reef Conservation Area</t>
  </si>
  <si>
    <t>Port Cygnet Conservation Area</t>
  </si>
  <si>
    <t>Port Cygnet Marine Conservation Area</t>
  </si>
  <si>
    <t>Randalls Bay Conservation Area</t>
  </si>
  <si>
    <t>Simpsons Bay Conservation Area</t>
  </si>
  <si>
    <t>Simpsons Point Marine Conservation Area</t>
  </si>
  <si>
    <t>South Bruny National Park</t>
  </si>
  <si>
    <t>Surveyors Bay Conservation Area</t>
  </si>
  <si>
    <t>Ninepin Point Marine Nature Reserve</t>
  </si>
  <si>
    <t>Eastern Zone</t>
  </si>
  <si>
    <t xml:space="preserve">Unnamed Conservation Area at Rheban Beach </t>
  </si>
  <si>
    <t>Boot Bay Conservation Area</t>
  </si>
  <si>
    <t>National Park</t>
  </si>
  <si>
    <t>Maria Island National Park</t>
  </si>
  <si>
    <t>Tasman Zone</t>
  </si>
  <si>
    <t>Bellettes Bay Conservation Area</t>
  </si>
  <si>
    <t>Eaglehawk Bay-Flinders Bay Conservation Area</t>
  </si>
  <si>
    <t>Monk Bay Marine Conservation Area</t>
  </si>
  <si>
    <t>Sloping Island Marine Conservation Area</t>
  </si>
  <si>
    <t>Salem Bay Conservation Area</t>
  </si>
  <si>
    <t>Norfolk Bay Conservation Area</t>
  </si>
  <si>
    <t>Sloping Main Conservation Area</t>
  </si>
  <si>
    <t>North West Head Conservation Area</t>
  </si>
  <si>
    <t>Outer North Head Conservation Area</t>
  </si>
  <si>
    <t>Roaring Beach Conservation Area</t>
  </si>
  <si>
    <t>Apex Point Conservation Area</t>
  </si>
  <si>
    <t>Brother and Sister Conservation Area</t>
  </si>
  <si>
    <t>Waterfall-Fortescue Marine Conservation Area</t>
  </si>
  <si>
    <t>Crooked Billet Bay Conservation Area</t>
  </si>
  <si>
    <t>Chronicle Point Conservation Area</t>
  </si>
  <si>
    <t>North Passage Point Conservation Area</t>
  </si>
  <si>
    <t>Wedge Island Conservation Area</t>
  </si>
  <si>
    <t>Tasman National Park</t>
  </si>
  <si>
    <t>Southern Zone</t>
  </si>
  <si>
    <t>Huon Estuary Marine Conservation Area</t>
  </si>
  <si>
    <t>Esperance Point Conservation Area</t>
  </si>
  <si>
    <t>Burnett Point Conservation Area</t>
  </si>
  <si>
    <t>Hasting Bay Conservation Area</t>
  </si>
  <si>
    <t>Southport Lagoon Conservation Area</t>
  </si>
  <si>
    <t>Pelican Island Conservation Area</t>
  </si>
  <si>
    <t>Sheepwash Bay Conservation Area</t>
  </si>
  <si>
    <t>Southwest National Park</t>
  </si>
  <si>
    <t>World Heritage Area</t>
  </si>
  <si>
    <t>Tasmanian Wilderness WHA</t>
  </si>
  <si>
    <t>Macquarie Harbour</t>
  </si>
  <si>
    <t>Southwest Conservation Area</t>
  </si>
  <si>
    <t>Ocean Beach Conservation Area</t>
  </si>
  <si>
    <t>Franklin-Gordon Wild Rivers National Park</t>
  </si>
  <si>
    <t>Buffer type</t>
  </si>
  <si>
    <t>Notes</t>
  </si>
  <si>
    <t>Sum of Distance</t>
  </si>
  <si>
    <t>Queensland</t>
  </si>
  <si>
    <t>Proserpine Prawn Farm</t>
  </si>
  <si>
    <t>Marine &amp; coastal</t>
  </si>
  <si>
    <t>Great Barrier Reef WHA</t>
  </si>
  <si>
    <t>Flow distance from discharge point</t>
  </si>
  <si>
    <t>Mission Beach Prawn Farm</t>
  </si>
  <si>
    <t>Marine park</t>
  </si>
  <si>
    <t>Great Barrier Reef Marine Park</t>
  </si>
  <si>
    <t>National park</t>
  </si>
  <si>
    <t>Great Barrier Reef Coast National Park</t>
  </si>
  <si>
    <t>Within protected area</t>
  </si>
  <si>
    <t>Barnard Island Group National Park</t>
  </si>
  <si>
    <t>Straight line from discharge point</t>
  </si>
  <si>
    <t>Family Islands National Park</t>
  </si>
  <si>
    <t>Fish Habitat Area</t>
  </si>
  <si>
    <t>Edgecumbe Bay FHA</t>
  </si>
  <si>
    <t>Gloucestor Island National Park</t>
  </si>
  <si>
    <t>Kurrimine Beach National Park</t>
  </si>
  <si>
    <t>Dryander National Park</t>
  </si>
  <si>
    <t>Maria Creek National Park</t>
  </si>
  <si>
    <t>Wet Tropics of Queensland</t>
  </si>
  <si>
    <t>Terrestrial</t>
  </si>
  <si>
    <t>Conservation park</t>
  </si>
  <si>
    <t>Kurrimine Beach Conservation Park</t>
  </si>
  <si>
    <t>Straight line from boundary</t>
  </si>
  <si>
    <t>Clump Mountain National Park</t>
  </si>
  <si>
    <t>Djiru National park</t>
  </si>
  <si>
    <t>NSW</t>
  </si>
  <si>
    <t>Yamba</t>
  </si>
  <si>
    <t>Nature reserve</t>
  </si>
  <si>
    <t>Clarence Estuary Nature Reserve</t>
  </si>
  <si>
    <t>Yuraygir National Park</t>
  </si>
  <si>
    <t>Bundjalung National Park</t>
  </si>
  <si>
    <t>Iluka National Park</t>
  </si>
  <si>
    <t>Gondwana Rainforests of Australia</t>
  </si>
  <si>
    <t>Exmoor Station</t>
  </si>
  <si>
    <t>Adjacent protected area</t>
  </si>
  <si>
    <t>Skull Knob Conservation Park</t>
  </si>
  <si>
    <t>Midge FHA (Type B)</t>
  </si>
  <si>
    <t>Repulse FHA (Type A)</t>
  </si>
  <si>
    <t>Repulse Islands National Park</t>
  </si>
  <si>
    <t>Newry Islands National Park</t>
  </si>
  <si>
    <t>Property</t>
  </si>
  <si>
    <t>Activity</t>
  </si>
  <si>
    <t>Property type</t>
  </si>
  <si>
    <t>Protected attribute</t>
  </si>
  <si>
    <t>West Coast</t>
  </si>
  <si>
    <t>Henty Rd, Strahan</t>
  </si>
  <si>
    <t>Net drying and storage</t>
  </si>
  <si>
    <t>Crown lease</t>
  </si>
  <si>
    <t>Wtihin protected area</t>
  </si>
  <si>
    <t>Central Highlands &amp; Derwent Valley</t>
  </si>
  <si>
    <t>32 Lake Dobson Rd, National Park</t>
  </si>
  <si>
    <t>Hatchery</t>
  </si>
  <si>
    <t>Leased</t>
  </si>
  <si>
    <t>Tyenna River Conservation Area</t>
  </si>
  <si>
    <t>8 Esplanade Strahan</t>
  </si>
  <si>
    <t>Depot and wharf</t>
  </si>
  <si>
    <t>Mount Field National Park</t>
  </si>
  <si>
    <t>160 Smiths Cove, Strahan</t>
  </si>
  <si>
    <t>Farming operations</t>
  </si>
  <si>
    <t>Triabunna</t>
  </si>
  <si>
    <t>8731 Tasman Hwy, Triabunna</t>
  </si>
  <si>
    <t>Rendering</t>
  </si>
  <si>
    <t>MacLaines Creek Conservation Area</t>
  </si>
  <si>
    <t>Woodmoor Rd, Ouse</t>
  </si>
  <si>
    <t>Proposed hatchery</t>
  </si>
  <si>
    <t>Owned</t>
  </si>
  <si>
    <t>Mount Bethune Conservation Area</t>
  </si>
  <si>
    <t>49 Slipway Rd, Triabunna</t>
  </si>
  <si>
    <t>Raspins Beach Conservation Area</t>
  </si>
  <si>
    <t>Channel</t>
  </si>
  <si>
    <t>10 &amp; 16 Marina Drive, Baretta</t>
  </si>
  <si>
    <t>Processing</t>
  </si>
  <si>
    <t>North West Bay Conservation Area</t>
  </si>
  <si>
    <t>Millingtons Beach Conservation Area</t>
  </si>
  <si>
    <t>Marine nature reserve</t>
  </si>
  <si>
    <t>21 &amp; 23 Pothana Rd, Electrona</t>
  </si>
  <si>
    <t>Lease &amp; Crown lease</t>
  </si>
  <si>
    <t>30 Waterworth Drive, Margate</t>
  </si>
  <si>
    <t>Fossil Cover Conservation Area</t>
  </si>
  <si>
    <t>Tasman</t>
  </si>
  <si>
    <t>Long Bay, Port Arthur</t>
  </si>
  <si>
    <t>Australian Convict Sites (Port Arthur Historic Site)</t>
  </si>
  <si>
    <t>Historic</t>
  </si>
  <si>
    <t>Sykes Cover, Bruny Isladn</t>
  </si>
  <si>
    <t>Owned &amp; Crown lease</t>
  </si>
  <si>
    <t>224, 229, 251 Roaring Beach Rd, Nubeena</t>
  </si>
  <si>
    <t>North Passage Conservation Area</t>
  </si>
  <si>
    <t>Marine conservation area</t>
  </si>
  <si>
    <t>Roberts Point Marine Conservation Area</t>
  </si>
  <si>
    <t>Huon</t>
  </si>
  <si>
    <t>20 Glen Rd, Huonville</t>
  </si>
  <si>
    <t>37 Rookwood Rd, Ranelagh</t>
  </si>
  <si>
    <t>Whale Point Rd, Port Huon</t>
  </si>
  <si>
    <t>Pumphouse</t>
  </si>
  <si>
    <t xml:space="preserve">Southern </t>
  </si>
  <si>
    <t>564 Narrows Rd, Strathblane</t>
  </si>
  <si>
    <t>Owned, lease &amp; Crown lease</t>
  </si>
  <si>
    <t>Hawkers Point, 495 Narrows Rd, Strathblane</t>
  </si>
  <si>
    <t>Grand Total</t>
  </si>
  <si>
    <t>Sites more than 5km from protected areas:</t>
  </si>
  <si>
    <t>29-45 Bachell Avenue &amp; 47-61 Bachell Avenue, Lidcombe, NSW 2141</t>
  </si>
  <si>
    <t>Killala Bay, 75 Esperance Coast Road, Surges Bay, TAS 7116</t>
  </si>
  <si>
    <t>Brabazon Point, 789 Cygnet Coast Road, Petcheys Bay, TAS 7109</t>
  </si>
  <si>
    <t>1358 Gordon River Road, Westerway, TAS 7140</t>
  </si>
  <si>
    <t>Pipeline location</t>
  </si>
  <si>
    <t>Distance (km)</t>
  </si>
  <si>
    <t>Meads</t>
  </si>
  <si>
    <t>Apex Point</t>
  </si>
  <si>
    <t>Workers representation in formal joint management-worker health and safety committees</t>
  </si>
  <si>
    <t>Types of injury and rates of injury, occupational diseases, lost days, and absenteeism and number of work related fatalities</t>
  </si>
  <si>
    <t>Health and safety topics covered in formal agreements with trade unions</t>
  </si>
  <si>
    <t>First aid level injuries are included; lost days are calculated as scheduled work days; lost days begin the next rostered day after the incident</t>
  </si>
  <si>
    <t>We do not include safety as part of our collective or individual negotiations. At Tassal we believe safety is a right for each and every employee, each and every day, and as a result set the highest standards as part of employment with Tassal</t>
  </si>
  <si>
    <t xml:space="preserve">National Greenhouse and Energy Reporting </t>
  </si>
  <si>
    <t>See 304-1 (marine salmon), 304-1 (prawns), 304-1 (land-based) &amp; 304-1 (pipelines)</t>
  </si>
  <si>
    <t>Over 70 per cent of employees have access to regular performance and career development reviews</t>
  </si>
  <si>
    <t>Total</t>
  </si>
  <si>
    <t>Female</t>
  </si>
  <si>
    <t>Male</t>
  </si>
  <si>
    <t>Full time employees</t>
  </si>
  <si>
    <t>Part time employees</t>
  </si>
  <si>
    <t>Casual, fixed term and seasonal employees</t>
  </si>
  <si>
    <t>Total employees</t>
  </si>
  <si>
    <t>Directors</t>
  </si>
  <si>
    <t>Sector</t>
  </si>
  <si>
    <t>Site</t>
  </si>
  <si>
    <t>Source</t>
  </si>
  <si>
    <t>Volume (ML)</t>
  </si>
  <si>
    <t>Salmon hatcheries</t>
  </si>
  <si>
    <t>Rookwood Road</t>
  </si>
  <si>
    <t>Bore</t>
  </si>
  <si>
    <t>Reticulated</t>
  </si>
  <si>
    <t>Russell Falls</t>
  </si>
  <si>
    <t>River (flow thru)</t>
  </si>
  <si>
    <t>Salmon farms</t>
  </si>
  <si>
    <t>Dam</t>
  </si>
  <si>
    <t>Southern</t>
  </si>
  <si>
    <t>Dam/River</t>
  </si>
  <si>
    <t>Reverse osmosis barge</t>
  </si>
  <si>
    <t>Western</t>
  </si>
  <si>
    <t>Rainwater capture</t>
  </si>
  <si>
    <t>Salmon processing</t>
  </si>
  <si>
    <t>Margate</t>
  </si>
  <si>
    <t>Huonville</t>
  </si>
  <si>
    <t>Dover</t>
  </si>
  <si>
    <t>Seafood processing</t>
  </si>
  <si>
    <t>Lidcombe</t>
  </si>
  <si>
    <t>Prawn hatcheries</t>
  </si>
  <si>
    <t>Mission Beach</t>
  </si>
  <si>
    <t>River</t>
  </si>
  <si>
    <t>Proserpine</t>
  </si>
  <si>
    <t>Prawn farms</t>
  </si>
  <si>
    <t xml:space="preserve">Proserpine </t>
  </si>
  <si>
    <t>Prawn processing</t>
  </si>
  <si>
    <t>Water Use</t>
  </si>
  <si>
    <t>Hazardous waste</t>
  </si>
  <si>
    <t>landfill</t>
  </si>
  <si>
    <t>1,401 t</t>
  </si>
  <si>
    <t>recycled</t>
  </si>
  <si>
    <t>31,231 t</t>
  </si>
  <si>
    <t>1,721t</t>
  </si>
  <si>
    <t>618 t</t>
  </si>
  <si>
    <t>Non-hazardous waste</t>
  </si>
  <si>
    <t>Employees entitled to parental leave</t>
  </si>
  <si>
    <t>Parental leave taken in the past 12 months</t>
  </si>
  <si>
    <t>Employees returning to work and still employed after parental leave</t>
  </si>
  <si>
    <t>TOTAL</t>
  </si>
  <si>
    <t>FEMALE</t>
  </si>
  <si>
    <t xml:space="preserve">MALE </t>
  </si>
  <si>
    <t>Enterprise Bargaining Agreement (EBA)</t>
  </si>
  <si>
    <t>Common Law Agreement</t>
  </si>
  <si>
    <t>Award</t>
  </si>
  <si>
    <t>New hires by age, gender and region</t>
  </si>
  <si>
    <t>QLD</t>
  </si>
  <si>
    <t>TAS</t>
  </si>
  <si>
    <t>VIC</t>
  </si>
  <si>
    <t>WA</t>
  </si>
  <si>
    <t>SA</t>
  </si>
  <si>
    <t>ACT</t>
  </si>
  <si>
    <t>Female &lt;30</t>
  </si>
  <si>
    <t>Male &lt;30</t>
  </si>
  <si>
    <t>Female 30-50</t>
  </si>
  <si>
    <t>Male 30-50</t>
  </si>
  <si>
    <t>Female &gt;50</t>
  </si>
  <si>
    <t>Male &gt;50</t>
  </si>
  <si>
    <t>Leavers by age, gender and region</t>
  </si>
  <si>
    <t>Turnover rate by age, gender and region</t>
  </si>
  <si>
    <t>Total (%)</t>
  </si>
  <si>
    <t>Waste Generated</t>
  </si>
  <si>
    <t>Employee snapshot</t>
  </si>
  <si>
    <t>Total employees (including casual, fixed term and seasonal employees)</t>
  </si>
  <si>
    <t xml:space="preserve">Male </t>
  </si>
  <si>
    <t xml:space="preserve">sustainability@tassal.com.au </t>
  </si>
  <si>
    <t>Comment &amp; Data</t>
  </si>
  <si>
    <t xml:space="preserve">Workplace Agreements </t>
  </si>
  <si>
    <t>Market presence</t>
  </si>
  <si>
    <t>Supplier environmental assessment</t>
  </si>
  <si>
    <t xml:space="preserve">Tasmanian suppliers </t>
  </si>
  <si>
    <t>Spend</t>
  </si>
  <si>
    <t>FY21</t>
  </si>
  <si>
    <t>FY20</t>
  </si>
  <si>
    <t>FY19</t>
  </si>
  <si>
    <t>FY18</t>
  </si>
  <si>
    <t>FY17</t>
  </si>
  <si>
    <t xml:space="preserve">Total Recordable Injury Frequency Rate (TRIFR) </t>
  </si>
  <si>
    <t xml:space="preserve">Fatality </t>
  </si>
  <si>
    <t>LTIs</t>
  </si>
  <si>
    <t>MTIs</t>
  </si>
  <si>
    <t>RWIs</t>
  </si>
  <si>
    <t>Workforce</t>
  </si>
  <si>
    <t>22**</t>
  </si>
  <si>
    <t>32*</t>
  </si>
  <si>
    <t>4*</t>
  </si>
  <si>
    <t>3*</t>
  </si>
  <si>
    <t xml:space="preserve">WHS Lag Indicators </t>
  </si>
  <si>
    <t>$43 million</t>
  </si>
  <si>
    <t xml:space="preserve">Percentage of senior management at significant locations of operation that are hired from the local community </t>
  </si>
  <si>
    <t>Gender</t>
  </si>
  <si>
    <t>Part time</t>
  </si>
  <si>
    <t xml:space="preserve">Employee contracts by gender and location </t>
  </si>
  <si>
    <t xml:space="preserve">Employment status </t>
  </si>
  <si>
    <t>% female</t>
  </si>
  <si>
    <t>% male</t>
  </si>
  <si>
    <t>No. ROV Dives</t>
  </si>
  <si>
    <t>210*</t>
  </si>
  <si>
    <t>No. in Compliance</t>
  </si>
  <si>
    <t>% Compliance</t>
  </si>
  <si>
    <t>Marine Farming Compliance</t>
  </si>
  <si>
    <t>Salmon Hatcheries</t>
  </si>
  <si>
    <t>Prawn Farming</t>
  </si>
  <si>
    <t>Prawn Hatcheries</t>
  </si>
  <si>
    <t xml:space="preserve">Prawn Processing </t>
  </si>
  <si>
    <t xml:space="preserve">Salmon Processing </t>
  </si>
  <si>
    <t>Compliance (%)</t>
  </si>
  <si>
    <t>Marine Debris</t>
  </si>
  <si>
    <t>Hours collecting</t>
  </si>
  <si>
    <t>Attribution to Tassal farms (%)</t>
  </si>
  <si>
    <t>Seal Interactions</t>
  </si>
  <si>
    <t>Relocation events</t>
  </si>
  <si>
    <t>Euthanised</t>
  </si>
  <si>
    <t>Accidental death (relocation)</t>
  </si>
  <si>
    <t xml:space="preserve">Accidental death (entanglements) </t>
  </si>
  <si>
    <t>Bird Interactions (Salmon)</t>
  </si>
  <si>
    <t>Bird Interactions (Prawns)</t>
  </si>
  <si>
    <t>Accidental death</t>
  </si>
  <si>
    <t xml:space="preserve">Mortalities </t>
  </si>
  <si>
    <t>n/a</t>
  </si>
  <si>
    <t>58*</t>
  </si>
  <si>
    <t>*expanded operations increased bird interactions</t>
  </si>
  <si>
    <t>Grams of antibiotic per tonne of fish produced (salmon)</t>
  </si>
  <si>
    <t xml:space="preserve">Hatcheries </t>
  </si>
  <si>
    <t xml:space="preserve">Total </t>
  </si>
  <si>
    <t xml:space="preserve">Number of antibiotic treatments over entire production cycle </t>
  </si>
  <si>
    <t>97*</t>
  </si>
  <si>
    <t>303-3</t>
  </si>
  <si>
    <t xml:space="preserve">Water withdrawal </t>
  </si>
  <si>
    <t xml:space="preserve">There were no lethal interactions with sharks, whales or dolphins in the reporting period
</t>
  </si>
  <si>
    <t>Harvested in FY21 (tonnes)</t>
  </si>
  <si>
    <t>Salmon (HOG)</t>
  </si>
  <si>
    <t xml:space="preserve">Prawns </t>
  </si>
  <si>
    <t>Australia</t>
  </si>
  <si>
    <t>Argentina</t>
  </si>
  <si>
    <t>Indonesia</t>
  </si>
  <si>
    <t>Thailand</t>
  </si>
  <si>
    <t>New Zealand</t>
  </si>
  <si>
    <t>China</t>
  </si>
  <si>
    <t>Brazil</t>
  </si>
  <si>
    <t>&lt;1%</t>
  </si>
  <si>
    <t xml:space="preserve">Purchased seafood accredited to a third-party sustainability certification </t>
  </si>
  <si>
    <t xml:space="preserve">Approved Suppliers </t>
  </si>
  <si>
    <t>Number of new suppliers in FY21</t>
  </si>
  <si>
    <t>Total number of approved suppliers</t>
  </si>
  <si>
    <t>New suppliers screened through approved supplier program in FY21</t>
  </si>
  <si>
    <t>See GRI 103-8 above</t>
  </si>
  <si>
    <t>Percentage of total spend</t>
  </si>
  <si>
    <t>Our Markets</t>
  </si>
  <si>
    <t>Domestic Retail</t>
  </si>
  <si>
    <t>Domestic Wholesale</t>
  </si>
  <si>
    <t xml:space="preserve">Export </t>
  </si>
  <si>
    <t>Salmon*</t>
  </si>
  <si>
    <t>Seafood**</t>
  </si>
  <si>
    <t>**Seafood includes Tropic Co prawns and seafood purchased through our Lidcombe processing facility</t>
  </si>
  <si>
    <t>*Figures are based on operating revenue</t>
  </si>
  <si>
    <t>*Corrections from previous reporting due to retrospective changes after the FY closure
**20 LTIs were related to one event at an average of five days per person</t>
  </si>
  <si>
    <t xml:space="preserve">Huon Limit </t>
  </si>
  <si>
    <t xml:space="preserve">Channel Limit </t>
  </si>
  <si>
    <t xml:space="preserve">Combined </t>
  </si>
  <si>
    <t xml:space="preserve">Combined Limit </t>
  </si>
  <si>
    <t>Total Permissible Dissolved Nitrogen Output (TPDNO)</t>
  </si>
  <si>
    <t>Spend on Suppliers</t>
  </si>
  <si>
    <t>Total Carbon Footprint of Feed (CO2-e/KG)</t>
  </si>
  <si>
    <t>CY20</t>
  </si>
  <si>
    <t>CY19</t>
  </si>
  <si>
    <t>CY18</t>
  </si>
  <si>
    <t>Economic Feed Conversion Ratio (eFCR)</t>
  </si>
  <si>
    <t>Salmon</t>
  </si>
  <si>
    <t>Pranws</t>
  </si>
  <si>
    <t>N/A</t>
  </si>
  <si>
    <t>Forage Fish Dependency Ratio (salmon)</t>
  </si>
  <si>
    <t>FFDRm (salmon)</t>
  </si>
  <si>
    <t xml:space="preserve">FFDRo (salmon) </t>
  </si>
  <si>
    <t>Certification Requirement</t>
  </si>
  <si>
    <t>&lt;1.2</t>
  </si>
  <si>
    <t>&lt;2.52</t>
  </si>
  <si>
    <t xml:space="preserve">Fish in - Fish out (FIFO) </t>
  </si>
  <si>
    <t xml:space="preserve">0.7kg wild fish </t>
  </si>
  <si>
    <t>1kh farm rasied salmon</t>
  </si>
  <si>
    <t>What's in our Salmon Feed</t>
  </si>
  <si>
    <t>%</t>
  </si>
  <si>
    <t>Land animal ingredients</t>
  </si>
  <si>
    <t>Agricultural ingredients</t>
  </si>
  <si>
    <t>Fish oil (reduction only)</t>
  </si>
  <si>
    <t>Fishmeal (all sources)</t>
  </si>
  <si>
    <t>What's in our Prawn Feed</t>
  </si>
  <si>
    <t xml:space="preserve">Feed Data </t>
  </si>
  <si>
    <t>Tassal Sustainability Report Databook</t>
  </si>
  <si>
    <t>QUALITY</t>
  </si>
  <si>
    <t>Standard</t>
  </si>
  <si>
    <t>HACCP</t>
  </si>
  <si>
    <t>BAP Processing</t>
  </si>
  <si>
    <t>SAI Global</t>
  </si>
  <si>
    <t>Halal</t>
  </si>
  <si>
    <t>Kosher</t>
  </si>
  <si>
    <t>Frequency</t>
  </si>
  <si>
    <t>Primary Produce Safety Act 2011</t>
  </si>
  <si>
    <t>Export Control (Fish and Fish Products) Rules 2021</t>
  </si>
  <si>
    <t>Food Production Safety Act 2000</t>
  </si>
  <si>
    <t>DPI Food Authority Licence</t>
  </si>
  <si>
    <t>SQF Food Safety Code for Manufacturing &amp; SQF Quality Code</t>
  </si>
  <si>
    <t>Australian Rendering Association</t>
  </si>
  <si>
    <t>ASC and MSC Chain of Custody</t>
  </si>
  <si>
    <t>Auditing body</t>
  </si>
  <si>
    <t>DPIPWE Authorised Officer</t>
  </si>
  <si>
    <t>DA Authorised Officer</t>
  </si>
  <si>
    <t>Safe Food Queensland</t>
  </si>
  <si>
    <t>NSWFA</t>
  </si>
  <si>
    <t>SAI Global
SGS</t>
  </si>
  <si>
    <t>Halal Certification Authority Australia</t>
  </si>
  <si>
    <t>Kosher Australia P/L</t>
  </si>
  <si>
    <t>AUS-MEAT Ltd</t>
  </si>
  <si>
    <t>SCS Global Services</t>
  </si>
  <si>
    <t>Main purpose</t>
  </si>
  <si>
    <t>Primary processing accreditation</t>
  </si>
  <si>
    <t xml:space="preserve">Export registration </t>
  </si>
  <si>
    <t>Primary production accreditation</t>
  </si>
  <si>
    <t xml:space="preserve">Food processing accreditation </t>
  </si>
  <si>
    <t>International standard</t>
  </si>
  <si>
    <t>International standard
Customer requirement</t>
  </si>
  <si>
    <t>To be able to sell product with Halal approval</t>
  </si>
  <si>
    <t>To be able to sell product with Kosher approval</t>
  </si>
  <si>
    <t>Certification to Australian Rendering Standards</t>
  </si>
  <si>
    <t>Chain of Custody</t>
  </si>
  <si>
    <t>Aligned with Export Control Act audits</t>
  </si>
  <si>
    <t>Dependant on site rating and previous audit results. Between six - 12 months</t>
  </si>
  <si>
    <t>As required</t>
  </si>
  <si>
    <t>Annual audit</t>
  </si>
  <si>
    <t xml:space="preserve">Lidcombe </t>
  </si>
  <si>
    <t>Salmon harvest boat (catcher boat)</t>
  </si>
  <si>
    <t>Xanadu (prawn trawler)</t>
  </si>
  <si>
    <t xml:space="preserve">Processing </t>
  </si>
  <si>
    <t>Operation</t>
  </si>
  <si>
    <t>Aquaculture Stewardship Council (ASC)</t>
  </si>
  <si>
    <t>Best Aquaculture Practices (BAP)</t>
  </si>
  <si>
    <t>SCS Global Services
SAI Global</t>
  </si>
  <si>
    <t>Certification for three years with annual surveillance</t>
  </si>
  <si>
    <t>Storm Bay Zone</t>
  </si>
  <si>
    <t xml:space="preserve">Western Zone </t>
  </si>
  <si>
    <t>SUSTAINABILITY</t>
  </si>
  <si>
    <t>WORKPLACE HEALTH &amp; SAFETY</t>
  </si>
  <si>
    <t>AS/NZ 4801:2001</t>
  </si>
  <si>
    <t>TQCSI</t>
  </si>
  <si>
    <t>Australian standard</t>
  </si>
  <si>
    <t>Annual audit rotation basis
Three-yearly recertification</t>
  </si>
  <si>
    <t>ISO 45001: 2018</t>
  </si>
  <si>
    <t xml:space="preserve">Certifications </t>
  </si>
  <si>
    <t xml:space="preserve">Disease Outbreaks </t>
  </si>
  <si>
    <t>4 (POMV Channel, POMV Storm Bay, POMV Southern)</t>
  </si>
  <si>
    <t>Survival %</t>
  </si>
  <si>
    <t>Freshwater</t>
  </si>
  <si>
    <t>p.2</t>
  </si>
  <si>
    <t>p.5</t>
  </si>
  <si>
    <t>Hobart, Tasmania</t>
  </si>
  <si>
    <t>p.56</t>
  </si>
  <si>
    <t>p.13</t>
  </si>
  <si>
    <t>Employee locations</t>
  </si>
  <si>
    <t>p.29</t>
  </si>
  <si>
    <t>pp.10-12</t>
  </si>
  <si>
    <t>pp.5, 47, 48</t>
  </si>
  <si>
    <t>pp.5, 13, 18, 20</t>
  </si>
  <si>
    <t>pp.18, 20</t>
  </si>
  <si>
    <t>pp.26, 30, 39, 40, 49-51</t>
  </si>
  <si>
    <t>pp.4, 8, 16, 29, 32</t>
  </si>
  <si>
    <t xml:space="preserve">pp.4, 8, 9-12, 17, 31, 45, 55 </t>
  </si>
  <si>
    <t>pp.55, 56</t>
  </si>
  <si>
    <t>pp. 26, 27, 29, 30</t>
  </si>
  <si>
    <t>p.21</t>
  </si>
  <si>
    <t>pp.26, 27</t>
  </si>
  <si>
    <t>pp.26-28</t>
  </si>
  <si>
    <t>pp.6, 26-28</t>
  </si>
  <si>
    <t>Tassal Group Limited including Tassal Operations, De Costi Seafoods and Aquatas</t>
  </si>
  <si>
    <t>p.6</t>
  </si>
  <si>
    <t>p.25</t>
  </si>
  <si>
    <t>Some changes have occurred in material topics, with the inclusion of energy, emissions and packaging, and removal of customer health and safety, diversity and equal opportunity, and labour and management relations</t>
  </si>
  <si>
    <t xml:space="preserve">Restatements and recalculations of data related to occupational health and safety are included within the Our Safety section of this report </t>
  </si>
  <si>
    <t>I</t>
  </si>
  <si>
    <t>p.57</t>
  </si>
  <si>
    <t>p.19</t>
  </si>
  <si>
    <t>I/E</t>
  </si>
  <si>
    <t>pp.19, 28, 39</t>
  </si>
  <si>
    <t>Senior managers are defined as a leader that has been identified as having impact in organisational success across Tassal’s strategic priority areas and works closely with the Executive team in developing operational strategic plans to deliver on corporate objectives. Local communities refer to our key operational areas throughout Australia</t>
  </si>
  <si>
    <t>pp.13, 19, 27</t>
  </si>
  <si>
    <t>p.50</t>
  </si>
  <si>
    <t>pp.13, 30</t>
  </si>
  <si>
    <t>E</t>
  </si>
  <si>
    <t>tassalgroup.com.au/wp-content/uploads/sites/2/2018/02/IMS-P1046-Code-of-Conduct-Policy.pdf</t>
  </si>
  <si>
    <t>During the reporting period, there were no confirmed corruption allegations or incidents from any Tassal employee, Director or Executive. We review our Code of Conduct, Ethical Behaviour Policy and Whistleblower Policy as required to make any changes required by regulatory developments and otherwise to reflect best practice aligned with regulatory requirements. There were zero confirmed incidents where contracts were terminated due to corruption or public legal cases brought against the organisation in the reporting period</t>
  </si>
  <si>
    <t>p.55</t>
  </si>
  <si>
    <t>p.38</t>
  </si>
  <si>
    <t>p.41</t>
  </si>
  <si>
    <t>Not measured*</t>
  </si>
  <si>
    <t>*Not recorded in the reporting period, with systems in place for FY22</t>
  </si>
  <si>
    <t>pp.31, 36, 44</t>
  </si>
  <si>
    <t>We report our energy consumption and greenhouse gas (GHG) emissions to the Commonwealth Government annually under the National Greenhouse and Energy Reporting scheme. By 31 October each year, Australian
corporations that meet certain thresholds must report their emissions and energy information under the National Greenhouse and Energy Reporting scheme. The Clean Energy Regulator will then publish reported greenhouse gas emissions and net energy consumption for all registered corporations by 28 February each year</t>
  </si>
  <si>
    <t>305-2</t>
  </si>
  <si>
    <t>Energy indirect (Scope 2) GHG emissions</t>
  </si>
  <si>
    <t>pp.35, 37</t>
  </si>
  <si>
    <t>p.35</t>
  </si>
  <si>
    <t>p.37</t>
  </si>
  <si>
    <r>
      <t>Rubbish removed (m</t>
    </r>
    <r>
      <rPr>
        <vertAlign val="superscript"/>
        <sz val="11"/>
        <color theme="1"/>
        <rFont val="Century Gothic"/>
        <family val="2"/>
      </rPr>
      <t>3</t>
    </r>
    <r>
      <rPr>
        <sz val="11"/>
        <color theme="1"/>
        <rFont val="Century Gothic"/>
        <family val="2"/>
      </rPr>
      <t>)</t>
    </r>
  </si>
  <si>
    <t>*Compliance has been determined against environmental license conditions, where a condition is assessed to be non-compliant if the regulatory authority has been notified. As each licence for the different facilities contain a different number of conditions, the conditions have been weighted so as to enable proper comparison of compliance status for each facility and activity</t>
  </si>
  <si>
    <t>p.33</t>
  </si>
  <si>
    <t>pp.31, 33</t>
  </si>
  <si>
    <t>pp.18, 19</t>
  </si>
  <si>
    <t>p.20</t>
  </si>
  <si>
    <t>Tassal employees who are the primary care giver of a child can apply for 52 weeks of unpaid parental leave and are entitled to 18 weeks paid leave (comprised of the statutory paid leave and topped up by Tassal). Tassal also provides employees with one week’s paid paternity leave in addition to their annual leave, long service leave and government funded Dad and Partner pay entitlements. There were no incidents of breaches of parental leave either internally or externally through the Fair Work Australia during the report period</t>
  </si>
  <si>
    <t>p.23</t>
  </si>
  <si>
    <t>100 per cent of our employees are invited to attend site WHS committee meetings. Our Consultative Arrangements Procedure requires quarterly meetings at a minimum at any site with a 50:50 ratio of workers to management in attendance. The meeting format ensures that relevant WHS incidents across the business are circulated, hazards from the site are discussed and effective controls are implemented and added to the sites corrective action plan. These minutes are posted on notice boards for all staff to review and continue to contribute to safety discussions</t>
  </si>
  <si>
    <t>p.22</t>
  </si>
  <si>
    <t>Our basic salaries are not differentiated by gender (1:1)</t>
  </si>
  <si>
    <t>p.27</t>
  </si>
  <si>
    <t>p.26</t>
  </si>
  <si>
    <t>Vietnam</t>
  </si>
  <si>
    <t>pp.30, 50, 51</t>
  </si>
  <si>
    <t>p.51</t>
  </si>
  <si>
    <t>p.46</t>
  </si>
  <si>
    <t>Alive and released</t>
  </si>
  <si>
    <t>p.9</t>
  </si>
  <si>
    <t>pp.42-44</t>
  </si>
  <si>
    <t>p.43</t>
  </si>
  <si>
    <t>p.42</t>
  </si>
  <si>
    <t>pp.38, 57</t>
  </si>
  <si>
    <t>We export to China, Vietnam, Japan, Indonesia, Singapore, Taiwan, Thailand, Bangladesh, USA, Malaysia, Brunei, South Korea, Philippines, Pacific Islands, New Zealand and Hong Kong</t>
  </si>
  <si>
    <t>Casual</t>
  </si>
  <si>
    <t>Tassal does not carry out physical alterations on its production animals. We do use sedation with a permitted anaesthetic when we handle our fish for health inspections or other handling events to eliminate stress and risk of injury
Anaesthetic use is strictly limited to times when we practice physical alteration of our fish. This is during the selective breeding process when, from a small sub-population of fish, we take a small clip off a fin to allow us to genetically identify the animals once they have grown up. We use a veterinary anaesthetic and ensure the fish are unconscious at the time we take the fin clip</t>
  </si>
  <si>
    <t>Storm Bay</t>
  </si>
  <si>
    <t>Eastern</t>
  </si>
  <si>
    <t>NT</t>
  </si>
  <si>
    <t>International</t>
  </si>
  <si>
    <t>Location</t>
  </si>
  <si>
    <t>Fixed Term</t>
  </si>
  <si>
    <t>Full Time</t>
  </si>
  <si>
    <t>Temporary Seasonal</t>
  </si>
  <si>
    <t>Variation is noted between WHS training of processing, marine operations and prawn operations workers due to the different complexity of the work environment and quantity of high risk tasks across divisions. This estimation is duly representative for the average worker at Tassal. This was made up of hours spent in safety inductions, external training and completing safety components of key task procedures or policy and procedure review. This also included the time spent in either the ROCK or mini-ROCK driving safety culture leadership course run by Tassal in collaboration with Pentagram Potential, our Safety Leadership training partner
Training includes WHS, HR and Quality</t>
  </si>
  <si>
    <t>We evaluate our approach to diversity and being an Equal Opportunity Employer by monitoring internal and external complaints of employees and applicants. 
We have had no incidents of discrimination externally through the Office of the Anti-Discrimination Commission or through Fair Work Australia during this reporting period</t>
  </si>
  <si>
    <t>Three minor infringements were issued under the Marine Farming Planning Act 1995 (Tas) as a result of marine farming equipment extending beyond the lease boundary at our Channel and Macquarie Harbour Zones in the reporting period, resulting in three infringements to the value of $2064.00
In the reporting period one of our works barges overturned at our Channel Zone. There were no fish losses or injuries to our people, and any potential impact to the environment and other water users was contained through the deployment of rapid response protocols. Appropriate Federal and State Government agencies were advised. In response, we received an infringement to the value of $13,320.00 from the Australian Maritime Safety Authority (AMSA) for a breach of duty to ensure safety of vessel, marine safety equipment and operation</t>
  </si>
  <si>
    <t>100 per cent of our Atlantic salmon (Salmo salar) broodstock are kept in freshwater flow through tank systems in the highlands of Tasmania and our young fish, reared up to smoltification, are either in these same locations or at our freshwater recirculation hatchery at Ranelagh in the Huon Valley. Once transported to our marine sites all our fish are housed in polar circle sea cages
100 per cent of our tiger prawns (Penaeus monodon) broodstock are kept in a series of lowlight saltwater tank systems in three facilities across North Queensland. Our young prawns (nauplii), are reared up to post larvae stage in these same locations. Once transported to our land-based sites all our prawns are housed in in-ground ponds with monitoring systems installed</t>
  </si>
  <si>
    <t xml:space="preserve">People data is compiled by analysing, interpreting and sorting data across Tassal’s HR and Payroll systems
268 casual and 34 seasonal employees were specifically employed to work during the prawn harvest season from December 2020 to June 2021. They were provided with notice of termination at the end of the season. Across the division, we retained 11 seasonal and 18 casual staff in permanent roles. Four casuals were also retained in ongoing positions
57 casual and 15 seasonal employees were specifically employed to work in our salmon operations during the season from February 2020 to March 2021. They were provided with notice of termination at the end of the season. Permanent staff either continued to work at Dover, temporarily worked at a different site, took annual leave, or took leave without pay during the shutdown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</si>
</sst>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
    <numFmt numFmtId="166" formatCode="0.0"/>
    <numFmt numFmtId="167" formatCode="0.0%"/>
  </numFmts>
  <fonts count="26" x14ac:knownFonts="1">
    <font>
      <sz val="12"/>
      <color theme="1"/>
      <name val="Calibri"/>
      <family val="2"/>
      <scheme val="minor"/>
    </font>
    <font>
      <b/>
      <sz val="15"/>
      <color theme="3"/>
      <name val="Calibri"/>
      <family val="2"/>
      <scheme val="minor"/>
    </font>
    <font>
      <sz val="12"/>
      <color theme="0"/>
      <name val="Calibri"/>
      <family val="2"/>
      <scheme val="minor"/>
    </font>
    <font>
      <sz val="12"/>
      <color theme="1"/>
      <name val="Century Gothic"/>
      <family val="2"/>
    </font>
    <font>
      <b/>
      <sz val="30"/>
      <color rgb="FFDA6E59"/>
      <name val="Century Gothic"/>
      <family val="2"/>
    </font>
    <font>
      <sz val="11"/>
      <color theme="1"/>
      <name val="Century Gothic"/>
      <family val="2"/>
    </font>
    <font>
      <b/>
      <sz val="11"/>
      <color theme="1"/>
      <name val="Century Gothic"/>
      <family val="2"/>
    </font>
    <font>
      <b/>
      <sz val="12"/>
      <color theme="0"/>
      <name val="Century Gothic"/>
      <family val="2"/>
    </font>
    <font>
      <b/>
      <sz val="16"/>
      <color theme="0"/>
      <name val="Century Gothic"/>
      <family val="2"/>
    </font>
    <font>
      <b/>
      <sz val="22"/>
      <color theme="0"/>
      <name val="Century Gothic"/>
      <family val="2"/>
    </font>
    <font>
      <sz val="8"/>
      <name val="Calibri"/>
      <family val="2"/>
      <scheme val="minor"/>
    </font>
    <font>
      <u/>
      <sz val="12"/>
      <color theme="10"/>
      <name val="Calibri"/>
      <family val="2"/>
      <scheme val="minor"/>
    </font>
    <font>
      <sz val="9"/>
      <color theme="1"/>
      <name val="Arial"/>
      <family val="2"/>
    </font>
    <font>
      <sz val="12"/>
      <color theme="1"/>
      <name val="Calibri"/>
      <family val="2"/>
      <scheme val="minor"/>
    </font>
    <font>
      <b/>
      <sz val="12"/>
      <color theme="1"/>
      <name val="Century Gothic"/>
      <family val="2"/>
    </font>
    <font>
      <sz val="10"/>
      <color theme="1"/>
      <name val="Century Gothic"/>
      <family val="2"/>
    </font>
    <font>
      <sz val="12"/>
      <name val="Century Gothic"/>
      <family val="2"/>
    </font>
    <font>
      <sz val="11"/>
      <name val="Century Gothic"/>
      <family val="2"/>
    </font>
    <font>
      <b/>
      <sz val="12"/>
      <color theme="1"/>
      <name val="Calibri"/>
      <family val="2"/>
      <scheme val="minor"/>
    </font>
    <font>
      <b/>
      <sz val="10"/>
      <color theme="1"/>
      <name val="Century Gothic"/>
      <family val="2"/>
    </font>
    <font>
      <u/>
      <sz val="11"/>
      <color theme="10"/>
      <name val="Century Gothic"/>
      <family val="2"/>
    </font>
    <font>
      <b/>
      <sz val="11"/>
      <color theme="0"/>
      <name val="Century Gothic"/>
      <family val="2"/>
    </font>
    <font>
      <sz val="11"/>
      <color theme="0"/>
      <name val="Century Gothic"/>
      <family val="2"/>
    </font>
    <font>
      <sz val="11"/>
      <color rgb="FFFF0000"/>
      <name val="Century Gothic"/>
      <family val="2"/>
    </font>
    <font>
      <vertAlign val="superscript"/>
      <sz val="11"/>
      <color theme="1"/>
      <name val="Century Gothic"/>
      <family val="2"/>
    </font>
    <font>
      <b/>
      <sz val="11"/>
      <name val="Century Gothic"/>
      <family val="2"/>
    </font>
  </fonts>
  <fills count="12">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4"/>
        <bgColor indexed="64"/>
      </patternFill>
    </fill>
    <fill>
      <patternFill patternType="solid">
        <fgColor rgb="FFD9FCFF"/>
        <bgColor indexed="64"/>
      </patternFill>
    </fill>
  </fills>
  <borders count="17">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1" fillId="0" borderId="1"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11" fillId="0" borderId="0" applyNumberFormat="0" applyFill="0" applyBorder="0" applyAlignment="0" applyProtection="0"/>
    <xf numFmtId="0" fontId="12" fillId="0" borderId="0"/>
    <xf numFmtId="43" fontId="12" fillId="0" borderId="0" applyFont="0" applyFill="0" applyBorder="0" applyAlignment="0" applyProtection="0"/>
    <xf numFmtId="9" fontId="13" fillId="0" borderId="0" applyFont="0" applyFill="0" applyBorder="0" applyAlignment="0" applyProtection="0"/>
  </cellStyleXfs>
  <cellXfs count="424">
    <xf numFmtId="0" fontId="0" fillId="0" borderId="0" xfId="0"/>
    <xf numFmtId="0" fontId="3" fillId="5" borderId="0" xfId="0" applyFont="1" applyFill="1"/>
    <xf numFmtId="0" fontId="5" fillId="5" borderId="0" xfId="0" applyFont="1" applyFill="1"/>
    <xf numFmtId="0" fontId="3" fillId="5" borderId="0" xfId="0" applyFont="1" applyFill="1" applyAlignment="1">
      <alignment vertical="center"/>
    </xf>
    <xf numFmtId="0" fontId="7" fillId="6" borderId="0" xfId="4" applyFont="1" applyFill="1"/>
    <xf numFmtId="0" fontId="7" fillId="3" borderId="0" xfId="3" applyFont="1"/>
    <xf numFmtId="0" fontId="7" fillId="2" borderId="0" xfId="2" applyFont="1"/>
    <xf numFmtId="0" fontId="6" fillId="5" borderId="2" xfId="0" applyFont="1" applyFill="1" applyBorder="1" applyAlignment="1">
      <alignment horizontal="center" vertical="center" wrapText="1"/>
    </xf>
    <xf numFmtId="0" fontId="3" fillId="5" borderId="0" xfId="0" applyFont="1" applyFill="1" applyAlignment="1">
      <alignment wrapText="1"/>
    </xf>
    <xf numFmtId="0" fontId="7" fillId="5" borderId="0" xfId="2" applyFont="1" applyFill="1"/>
    <xf numFmtId="0" fontId="7" fillId="5" borderId="0" xfId="3" applyFont="1" applyFill="1"/>
    <xf numFmtId="0" fontId="7" fillId="5" borderId="0" xfId="4" applyFont="1" applyFill="1"/>
    <xf numFmtId="0" fontId="5" fillId="5" borderId="2" xfId="0" applyFont="1" applyFill="1" applyBorder="1" applyAlignment="1">
      <alignment wrapText="1"/>
    </xf>
    <xf numFmtId="0" fontId="5" fillId="5" borderId="2" xfId="0" applyFont="1" applyFill="1" applyBorder="1" applyAlignment="1">
      <alignment vertical="center" wrapText="1"/>
    </xf>
    <xf numFmtId="0" fontId="5" fillId="5" borderId="5" xfId="0" applyFont="1" applyFill="1" applyBorder="1" applyAlignment="1">
      <alignment vertical="center" wrapText="1"/>
    </xf>
    <xf numFmtId="0" fontId="5" fillId="5" borderId="16" xfId="0" applyFont="1" applyFill="1" applyBorder="1" applyAlignment="1">
      <alignment vertical="center" wrapText="1"/>
    </xf>
    <xf numFmtId="0" fontId="5" fillId="5" borderId="11" xfId="0" applyFont="1" applyFill="1" applyBorder="1" applyAlignment="1">
      <alignment vertical="center" wrapText="1"/>
    </xf>
    <xf numFmtId="0" fontId="3" fillId="5" borderId="0" xfId="0" applyFont="1" applyFill="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vertical="center" wrapText="1"/>
    </xf>
    <xf numFmtId="0" fontId="5" fillId="5" borderId="9" xfId="0" applyFont="1" applyFill="1" applyBorder="1" applyAlignment="1">
      <alignment vertical="center" wrapText="1"/>
    </xf>
    <xf numFmtId="0" fontId="5" fillId="5" borderId="12" xfId="0" applyFont="1" applyFill="1" applyBorder="1" applyAlignment="1">
      <alignment wrapText="1"/>
    </xf>
    <xf numFmtId="0" fontId="5" fillId="5" borderId="15" xfId="0" applyFont="1" applyFill="1" applyBorder="1" applyAlignment="1">
      <alignment wrapText="1"/>
    </xf>
    <xf numFmtId="0" fontId="5" fillId="5" borderId="8" xfId="0" applyFont="1" applyFill="1" applyBorder="1" applyAlignment="1">
      <alignment wrapText="1"/>
    </xf>
    <xf numFmtId="0" fontId="5" fillId="5" borderId="10" xfId="0" applyFont="1" applyFill="1" applyBorder="1" applyAlignment="1">
      <alignment wrapText="1"/>
    </xf>
    <xf numFmtId="0" fontId="5" fillId="5" borderId="8" xfId="0" applyFont="1" applyFill="1" applyBorder="1" applyAlignment="1">
      <alignment vertical="center" wrapText="1"/>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2"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7" xfId="0" applyFont="1" applyFill="1" applyBorder="1" applyAlignment="1">
      <alignment horizont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3" fillId="5" borderId="0" xfId="0" applyFont="1" applyFill="1" applyAlignment="1">
      <alignment horizontal="center" vertical="center" wrapText="1"/>
    </xf>
    <xf numFmtId="0" fontId="5" fillId="5" borderId="0" xfId="0" applyFont="1" applyFill="1" applyAlignment="1">
      <alignment horizontal="center" vertical="center" wrapText="1"/>
    </xf>
    <xf numFmtId="0" fontId="3" fillId="5" borderId="6"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12" xfId="0" applyFont="1" applyFill="1" applyBorder="1" applyAlignment="1">
      <alignment vertical="center" wrapText="1"/>
    </xf>
    <xf numFmtId="0" fontId="5" fillId="6" borderId="1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5" borderId="4" xfId="0" applyFont="1" applyFill="1" applyBorder="1"/>
    <xf numFmtId="0" fontId="5" fillId="5" borderId="7" xfId="0" applyFont="1" applyFill="1" applyBorder="1" applyAlignment="1">
      <alignment horizontal="center"/>
    </xf>
    <xf numFmtId="0" fontId="5" fillId="5" borderId="8"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3" fillId="5" borderId="10" xfId="0" applyFont="1" applyFill="1" applyBorder="1"/>
    <xf numFmtId="0" fontId="3" fillId="5" borderId="11" xfId="0" applyFont="1" applyFill="1" applyBorder="1"/>
    <xf numFmtId="0" fontId="5" fillId="5" borderId="10" xfId="0" applyFont="1" applyFill="1" applyBorder="1" applyAlignment="1">
      <alignment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7" xfId="0" applyFont="1" applyFill="1" applyBorder="1" applyAlignment="1">
      <alignment horizontal="center" vertical="center"/>
    </xf>
    <xf numFmtId="0" fontId="7" fillId="5" borderId="0" xfId="2" applyFont="1" applyFill="1" applyBorder="1"/>
    <xf numFmtId="0" fontId="5" fillId="5" borderId="15" xfId="0" applyFont="1" applyFill="1" applyBorder="1" applyAlignment="1">
      <alignment vertical="center"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3" fillId="5" borderId="0" xfId="0" applyFont="1" applyFill="1" applyBorder="1" applyAlignment="1">
      <alignment horizontal="center"/>
    </xf>
    <xf numFmtId="0" fontId="5" fillId="5" borderId="0" xfId="0" applyFont="1" applyFill="1" applyBorder="1" applyAlignment="1"/>
    <xf numFmtId="0" fontId="5" fillId="5" borderId="14" xfId="0" applyFont="1" applyFill="1" applyBorder="1" applyAlignment="1">
      <alignment vertical="center" wrapText="1"/>
    </xf>
    <xf numFmtId="0" fontId="5" fillId="6" borderId="6" xfId="0" applyFont="1" applyFill="1" applyBorder="1" applyAlignment="1">
      <alignment horizontal="center"/>
    </xf>
    <xf numFmtId="0" fontId="3" fillId="5" borderId="13" xfId="0" applyFont="1" applyFill="1" applyBorder="1"/>
    <xf numFmtId="0" fontId="3" fillId="5" borderId="16" xfId="0" applyFont="1" applyFill="1" applyBorder="1"/>
    <xf numFmtId="0" fontId="6" fillId="5" borderId="3" xfId="0" applyFont="1" applyFill="1" applyBorder="1" applyAlignment="1">
      <alignment horizontal="center" vertical="center" wrapText="1"/>
    </xf>
    <xf numFmtId="0" fontId="3" fillId="5" borderId="9" xfId="0" applyFont="1" applyFill="1" applyBorder="1"/>
    <xf numFmtId="0" fontId="5" fillId="5" borderId="12" xfId="0" applyFont="1" applyFill="1" applyBorder="1" applyAlignment="1">
      <alignment horizontal="center" wrapText="1"/>
    </xf>
    <xf numFmtId="0" fontId="5" fillId="5" borderId="14" xfId="0" applyFont="1" applyFill="1" applyBorder="1" applyAlignment="1">
      <alignment horizontal="center" wrapText="1"/>
    </xf>
    <xf numFmtId="0" fontId="5" fillId="5" borderId="15" xfId="0" applyFont="1" applyFill="1" applyBorder="1" applyAlignment="1">
      <alignment horizontal="left" wrapText="1"/>
    </xf>
    <xf numFmtId="10" fontId="5" fillId="5" borderId="15" xfId="0" applyNumberFormat="1" applyFont="1" applyFill="1" applyBorder="1" applyAlignment="1">
      <alignment horizontal="center" wrapText="1"/>
    </xf>
    <xf numFmtId="10" fontId="5" fillId="7" borderId="2" xfId="0" applyNumberFormat="1" applyFont="1" applyFill="1" applyBorder="1" applyAlignment="1">
      <alignment horizontal="center" wrapText="1"/>
    </xf>
    <xf numFmtId="0" fontId="5" fillId="7" borderId="2" xfId="0" applyFont="1" applyFill="1" applyBorder="1" applyAlignment="1">
      <alignment horizontal="center" vertical="center" wrapText="1"/>
    </xf>
    <xf numFmtId="0" fontId="5" fillId="7" borderId="3" xfId="0" applyFont="1" applyFill="1" applyBorder="1" applyAlignment="1"/>
    <xf numFmtId="0" fontId="5" fillId="7" borderId="8" xfId="0" applyFont="1" applyFill="1" applyBorder="1" applyAlignment="1"/>
    <xf numFmtId="0" fontId="5" fillId="7" borderId="4" xfId="0" applyFont="1" applyFill="1" applyBorder="1" applyAlignment="1"/>
    <xf numFmtId="0" fontId="3" fillId="7" borderId="2" xfId="0" applyFont="1" applyFill="1" applyBorder="1" applyAlignment="1">
      <alignment horizontal="center"/>
    </xf>
    <xf numFmtId="0" fontId="5" fillId="7" borderId="2" xfId="0" applyFont="1" applyFill="1" applyBorder="1" applyAlignment="1">
      <alignment horizontal="center" vertical="center"/>
    </xf>
    <xf numFmtId="10" fontId="5" fillId="7" borderId="2" xfId="0" applyNumberFormat="1" applyFont="1" applyFill="1" applyBorder="1" applyAlignment="1">
      <alignment horizontal="center" vertical="center"/>
    </xf>
    <xf numFmtId="10" fontId="5" fillId="7" borderId="2" xfId="0" applyNumberFormat="1" applyFont="1" applyFill="1" applyBorder="1" applyAlignment="1">
      <alignment horizontal="center" vertical="center" wrapText="1"/>
    </xf>
    <xf numFmtId="0" fontId="3" fillId="5" borderId="4" xfId="0" applyFont="1" applyFill="1" applyBorder="1" applyAlignment="1">
      <alignment vertical="center"/>
    </xf>
    <xf numFmtId="0" fontId="5" fillId="5" borderId="9"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3" xfId="0" applyFont="1" applyFill="1" applyBorder="1" applyAlignment="1">
      <alignment vertical="center" wrapText="1"/>
    </xf>
    <xf numFmtId="0" fontId="5" fillId="5" borderId="12"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2"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0" xfId="0" applyFont="1" applyFill="1" applyBorder="1"/>
    <xf numFmtId="0" fontId="5" fillId="5" borderId="0" xfId="0" applyFont="1" applyFill="1" applyBorder="1" applyAlignment="1">
      <alignment horizontal="center" vertical="center" wrapText="1"/>
    </xf>
    <xf numFmtId="0" fontId="7" fillId="5" borderId="9" xfId="2" applyFont="1" applyFill="1" applyBorder="1" applyAlignment="1">
      <alignment horizontal="left"/>
    </xf>
    <xf numFmtId="0" fontId="7" fillId="5" borderId="10" xfId="2" applyFont="1" applyFill="1" applyBorder="1" applyAlignment="1">
      <alignment horizontal="left"/>
    </xf>
    <xf numFmtId="0" fontId="7" fillId="5" borderId="10" xfId="2" applyFont="1" applyFill="1" applyBorder="1"/>
    <xf numFmtId="0" fontId="7" fillId="5" borderId="11" xfId="2" applyFont="1" applyFill="1" applyBorder="1"/>
    <xf numFmtId="0" fontId="3" fillId="5" borderId="13" xfId="0" applyFont="1" applyFill="1" applyBorder="1" applyAlignment="1">
      <alignment vertical="center"/>
    </xf>
    <xf numFmtId="0" fontId="5" fillId="5" borderId="14" xfId="0" applyFont="1" applyFill="1" applyBorder="1" applyAlignment="1">
      <alignment horizontal="center" vertical="center" wrapText="1"/>
    </xf>
    <xf numFmtId="0" fontId="3" fillId="5" borderId="15" xfId="0" applyFont="1" applyFill="1" applyBorder="1" applyAlignment="1">
      <alignment vertical="center"/>
    </xf>
    <xf numFmtId="0" fontId="3" fillId="5" borderId="16" xfId="0" applyFont="1" applyFill="1" applyBorder="1" applyAlignment="1">
      <alignment vertical="center"/>
    </xf>
    <xf numFmtId="0" fontId="3" fillId="5" borderId="0" xfId="0" applyFont="1" applyFill="1" applyBorder="1" applyAlignment="1">
      <alignment vertical="center"/>
    </xf>
    <xf numFmtId="0" fontId="5" fillId="5" borderId="2" xfId="0" applyFont="1" applyFill="1" applyBorder="1" applyAlignment="1">
      <alignment vertical="center" wrapText="1"/>
    </xf>
    <xf numFmtId="0" fontId="3" fillId="5" borderId="0" xfId="0" applyFont="1" applyFill="1" applyBorder="1" applyAlignment="1">
      <alignment horizontal="center" vertical="center" wrapText="1"/>
    </xf>
    <xf numFmtId="0" fontId="3" fillId="5" borderId="0" xfId="0" applyFont="1" applyFill="1" applyBorder="1"/>
    <xf numFmtId="9" fontId="5" fillId="5" borderId="15" xfId="8"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5" borderId="13" xfId="0" applyFont="1" applyFill="1" applyBorder="1" applyAlignment="1">
      <alignment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vertical="center" wrapText="1"/>
    </xf>
    <xf numFmtId="9" fontId="5" fillId="7" borderId="2" xfId="8" applyFont="1" applyFill="1" applyBorder="1" applyAlignment="1">
      <alignment horizontal="center" vertical="center" wrapText="1"/>
    </xf>
    <xf numFmtId="0" fontId="5" fillId="7" borderId="11" xfId="0" applyFont="1" applyFill="1" applyBorder="1" applyAlignment="1">
      <alignment vertical="center" wrapText="1"/>
    </xf>
    <xf numFmtId="0" fontId="5" fillId="7" borderId="11" xfId="0" applyFont="1" applyFill="1" applyBorder="1" applyAlignment="1">
      <alignment horizontal="center" vertical="center" wrapText="1"/>
    </xf>
    <xf numFmtId="0" fontId="5" fillId="7" borderId="9" xfId="0" applyFont="1" applyFill="1" applyBorder="1" applyAlignment="1">
      <alignment vertical="center" wrapText="1"/>
    </xf>
    <xf numFmtId="9" fontId="5" fillId="7" borderId="9" xfId="8" applyFont="1" applyFill="1" applyBorder="1" applyAlignment="1">
      <alignment horizontal="center" vertical="center" wrapText="1"/>
    </xf>
    <xf numFmtId="9" fontId="5" fillId="7" borderId="2" xfId="0" applyNumberFormat="1" applyFont="1" applyFill="1" applyBorder="1" applyAlignment="1">
      <alignment horizontal="center" vertical="center" wrapText="1"/>
    </xf>
    <xf numFmtId="0" fontId="5" fillId="5" borderId="14" xfId="0" applyFont="1" applyFill="1" applyBorder="1" applyAlignment="1">
      <alignment horizontal="left" vertical="center" wrapText="1"/>
    </xf>
    <xf numFmtId="0" fontId="5" fillId="5" borderId="16" xfId="0" applyFont="1" applyFill="1" applyBorder="1" applyAlignment="1">
      <alignment horizontal="left" vertical="center" wrapText="1"/>
    </xf>
    <xf numFmtId="10" fontId="5" fillId="7" borderId="2" xfId="0" applyNumberFormat="1" applyFont="1" applyFill="1" applyBorder="1" applyAlignment="1">
      <alignment horizontal="center" vertical="center" wrapText="1"/>
    </xf>
    <xf numFmtId="10" fontId="5" fillId="5" borderId="0" xfId="0" applyNumberFormat="1" applyFont="1" applyFill="1" applyBorder="1" applyAlignment="1">
      <alignment horizontal="center" vertical="center" wrapText="1"/>
    </xf>
    <xf numFmtId="1" fontId="3" fillId="5" borderId="13" xfId="0" applyNumberFormat="1" applyFont="1" applyFill="1" applyBorder="1"/>
    <xf numFmtId="167" fontId="5" fillId="7" borderId="2" xfId="8" applyNumberFormat="1" applyFont="1" applyFill="1" applyBorder="1" applyAlignment="1">
      <alignment horizontal="center" vertical="center" wrapText="1"/>
    </xf>
    <xf numFmtId="0" fontId="5" fillId="7" borderId="2" xfId="0" applyFont="1" applyFill="1" applyBorder="1" applyAlignment="1">
      <alignment horizontal="center"/>
    </xf>
    <xf numFmtId="166" fontId="5" fillId="7" borderId="2" xfId="8" applyNumberFormat="1" applyFont="1" applyFill="1" applyBorder="1" applyAlignment="1">
      <alignment horizontal="center"/>
    </xf>
    <xf numFmtId="2"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0" fontId="5" fillId="5" borderId="12"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0" xfId="0" applyFont="1" applyFill="1" applyBorder="1" applyAlignment="1">
      <alignment vertical="center" wrapText="1"/>
    </xf>
    <xf numFmtId="0" fontId="5" fillId="5" borderId="13" xfId="0" applyFont="1" applyFill="1" applyBorder="1" applyAlignment="1">
      <alignment horizontal="center" vertical="center" wrapText="1"/>
    </xf>
    <xf numFmtId="0" fontId="17" fillId="5" borderId="2" xfId="2" applyFont="1" applyFill="1" applyBorder="1" applyAlignment="1">
      <alignment horizontal="left" vertical="center"/>
    </xf>
    <xf numFmtId="0" fontId="17" fillId="5" borderId="2" xfId="2" applyFont="1" applyFill="1" applyBorder="1" applyAlignment="1">
      <alignment horizontal="left"/>
    </xf>
    <xf numFmtId="0" fontId="17" fillId="5" borderId="2" xfId="2" applyFont="1" applyFill="1" applyBorder="1" applyAlignment="1">
      <alignment horizontal="center" vertical="center"/>
    </xf>
    <xf numFmtId="0" fontId="17" fillId="5" borderId="2" xfId="2" applyFont="1" applyFill="1" applyBorder="1" applyAlignment="1">
      <alignment horizontal="center" vertical="center" wrapText="1"/>
    </xf>
    <xf numFmtId="0" fontId="17" fillId="5" borderId="2" xfId="2" applyFont="1" applyFill="1" applyBorder="1" applyAlignment="1">
      <alignment horizontal="center"/>
    </xf>
    <xf numFmtId="0" fontId="5" fillId="5" borderId="16" xfId="0" applyFont="1" applyFill="1" applyBorder="1" applyAlignment="1">
      <alignment horizontal="center" vertical="center"/>
    </xf>
    <xf numFmtId="0" fontId="15" fillId="5" borderId="0" xfId="0" applyFont="1" applyFill="1" applyBorder="1" applyAlignment="1">
      <alignment horizontal="left" vertical="center" wrapText="1"/>
    </xf>
    <xf numFmtId="0" fontId="3" fillId="5" borderId="9" xfId="0" applyFont="1" applyFill="1" applyBorder="1" applyAlignment="1">
      <alignment vertical="center"/>
    </xf>
    <xf numFmtId="0" fontId="5" fillId="5" borderId="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3" xfId="0" applyFont="1" applyFill="1" applyBorder="1" applyAlignment="1">
      <alignment horizontal="center"/>
    </xf>
    <xf numFmtId="0" fontId="5" fillId="7" borderId="2"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5" fillId="7" borderId="2" xfId="0" applyFont="1" applyFill="1" applyBorder="1" applyAlignment="1">
      <alignment horizontal="left" vertical="center" wrapText="1"/>
    </xf>
    <xf numFmtId="3" fontId="5" fillId="7" borderId="2" xfId="0" applyNumberFormat="1" applyFont="1" applyFill="1" applyBorder="1" applyAlignment="1">
      <alignment horizontal="center"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vertical="center" wrapText="1"/>
    </xf>
    <xf numFmtId="0" fontId="5" fillId="6" borderId="2" xfId="0" applyFont="1" applyFill="1" applyBorder="1" applyAlignment="1">
      <alignment horizontal="center" vertical="center"/>
    </xf>
    <xf numFmtId="0" fontId="5" fillId="6" borderId="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center" vertical="center"/>
    </xf>
    <xf numFmtId="0" fontId="6" fillId="7" borderId="2" xfId="0" applyFont="1" applyFill="1" applyBorder="1" applyAlignment="1">
      <alignment horizontal="center" vertical="center"/>
    </xf>
    <xf numFmtId="0" fontId="0" fillId="5" borderId="0" xfId="0" applyFill="1" applyBorder="1"/>
    <xf numFmtId="0" fontId="5" fillId="7" borderId="3" xfId="0" applyFont="1" applyFill="1" applyBorder="1" applyAlignment="1">
      <alignment vertical="center"/>
    </xf>
    <xf numFmtId="0" fontId="5" fillId="7" borderId="8" xfId="0" applyFont="1" applyFill="1" applyBorder="1" applyAlignment="1">
      <alignment vertical="center"/>
    </xf>
    <xf numFmtId="0" fontId="5" fillId="7" borderId="2" xfId="0" applyFont="1" applyFill="1" applyBorder="1" applyAlignment="1">
      <alignment vertical="center"/>
    </xf>
    <xf numFmtId="0" fontId="0" fillId="7" borderId="3" xfId="0" applyFill="1" applyBorder="1" applyAlignment="1"/>
    <xf numFmtId="0" fontId="0" fillId="7" borderId="2" xfId="0" applyFill="1" applyBorder="1" applyAlignment="1"/>
    <xf numFmtId="0" fontId="8" fillId="5" borderId="0" xfId="3" applyFont="1" applyFill="1" applyBorder="1" applyAlignment="1">
      <alignment horizontal="left"/>
    </xf>
    <xf numFmtId="0" fontId="0" fillId="9" borderId="2" xfId="0" applyFill="1" applyBorder="1"/>
    <xf numFmtId="0" fontId="5" fillId="11" borderId="2" xfId="0" applyFont="1" applyFill="1" applyBorder="1" applyAlignment="1">
      <alignment horizontal="center" vertical="center" wrapText="1"/>
    </xf>
    <xf numFmtId="0" fontId="0" fillId="5" borderId="0" xfId="0" applyFill="1"/>
    <xf numFmtId="0" fontId="9" fillId="5" borderId="0" xfId="2" applyFont="1" applyFill="1" applyBorder="1" applyAlignment="1"/>
    <xf numFmtId="0" fontId="5" fillId="11" borderId="2" xfId="0" applyFont="1" applyFill="1" applyBorder="1" applyAlignment="1">
      <alignment horizontal="left" vertical="center"/>
    </xf>
    <xf numFmtId="0" fontId="9" fillId="2" borderId="3" xfId="2" applyFont="1" applyBorder="1" applyAlignment="1"/>
    <xf numFmtId="0" fontId="9" fillId="2" borderId="8" xfId="2" applyFont="1" applyBorder="1" applyAlignment="1"/>
    <xf numFmtId="0" fontId="9" fillId="2" borderId="4" xfId="2" applyFont="1" applyBorder="1" applyAlignment="1"/>
    <xf numFmtId="0" fontId="5" fillId="11" borderId="3" xfId="0" applyFont="1" applyFill="1" applyBorder="1" applyAlignment="1">
      <alignment horizontal="center" vertical="center" wrapText="1"/>
    </xf>
    <xf numFmtId="0" fontId="0" fillId="9" borderId="3" xfId="0" applyFill="1" applyBorder="1"/>
    <xf numFmtId="0" fontId="0" fillId="8" borderId="2" xfId="0" applyFill="1" applyBorder="1"/>
    <xf numFmtId="0" fontId="5" fillId="7" borderId="2" xfId="0" applyFont="1" applyFill="1" applyBorder="1" applyAlignment="1">
      <alignment horizontal="left" vertical="center"/>
    </xf>
    <xf numFmtId="0" fontId="8" fillId="5" borderId="0" xfId="3" applyFont="1" applyFill="1" applyBorder="1" applyAlignment="1"/>
    <xf numFmtId="0" fontId="0" fillId="5" borderId="12" xfId="0" applyFill="1" applyBorder="1"/>
    <xf numFmtId="0" fontId="8" fillId="5" borderId="12" xfId="3" applyFont="1" applyFill="1" applyBorder="1" applyAlignment="1">
      <alignment horizontal="left"/>
    </xf>
    <xf numFmtId="0" fontId="15" fillId="5" borderId="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6" borderId="8" xfId="0" applyFont="1" applyFill="1" applyBorder="1" applyAlignment="1">
      <alignment vertical="center" wrapText="1"/>
    </xf>
    <xf numFmtId="0" fontId="5" fillId="6" borderId="3" xfId="0" applyFont="1" applyFill="1" applyBorder="1" applyAlignment="1">
      <alignment horizontal="center" vertical="center" wrapText="1"/>
    </xf>
    <xf numFmtId="0" fontId="5" fillId="5" borderId="13" xfId="0" applyFont="1" applyFill="1" applyBorder="1" applyAlignment="1">
      <alignment horizontal="center" wrapText="1"/>
    </xf>
    <xf numFmtId="0" fontId="5" fillId="5" borderId="2" xfId="0" applyFont="1" applyFill="1" applyBorder="1" applyAlignment="1">
      <alignment horizontal="center" wrapText="1"/>
    </xf>
    <xf numFmtId="0" fontId="21" fillId="0" borderId="0" xfId="6" applyFont="1"/>
    <xf numFmtId="43" fontId="21" fillId="0" borderId="0" xfId="7" applyFont="1" applyFill="1" applyBorder="1"/>
    <xf numFmtId="0" fontId="5" fillId="0" borderId="0" xfId="6" applyFont="1"/>
    <xf numFmtId="164" fontId="5" fillId="0" borderId="0" xfId="7" applyNumberFormat="1" applyFont="1" applyFill="1" applyBorder="1"/>
    <xf numFmtId="164" fontId="5" fillId="0" borderId="0" xfId="7" applyNumberFormat="1" applyFont="1" applyFill="1" applyBorder="1" applyAlignment="1"/>
    <xf numFmtId="0" fontId="22" fillId="10" borderId="0" xfId="6" applyFont="1" applyFill="1"/>
    <xf numFmtId="165" fontId="5" fillId="0" borderId="0" xfId="6" applyNumberFormat="1" applyFont="1"/>
    <xf numFmtId="43" fontId="5" fillId="0" borderId="0" xfId="7" applyFont="1"/>
    <xf numFmtId="164" fontId="5" fillId="0" borderId="0" xfId="7" applyNumberFormat="1" applyFont="1"/>
    <xf numFmtId="164" fontId="5" fillId="0" borderId="0" xfId="7" applyNumberFormat="1" applyFont="1" applyAlignment="1"/>
    <xf numFmtId="164" fontId="5" fillId="0" borderId="0" xfId="7" quotePrefix="1" applyNumberFormat="1" applyFont="1"/>
    <xf numFmtId="0" fontId="23" fillId="0" borderId="0" xfId="6" applyFont="1"/>
    <xf numFmtId="0" fontId="5" fillId="6" borderId="3" xfId="0" applyFont="1" applyFill="1" applyBorder="1" applyAlignment="1">
      <alignment horizontal="center" vertical="center"/>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center"/>
    </xf>
    <xf numFmtId="10" fontId="6" fillId="7" borderId="2"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10" borderId="0" xfId="6" applyFont="1" applyFill="1"/>
    <xf numFmtId="0" fontId="21" fillId="10" borderId="0" xfId="6" applyFont="1" applyFill="1"/>
    <xf numFmtId="43" fontId="21" fillId="10" borderId="0" xfId="7" applyFont="1" applyFill="1" applyBorder="1"/>
    <xf numFmtId="0" fontId="5" fillId="5" borderId="0" xfId="6" applyFont="1" applyFill="1"/>
    <xf numFmtId="0" fontId="17" fillId="7" borderId="2" xfId="0" applyFont="1" applyFill="1" applyBorder="1" applyAlignment="1">
      <alignment horizontal="center" vertical="center"/>
    </xf>
    <xf numFmtId="0" fontId="25" fillId="7"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7" borderId="2" xfId="0" applyFont="1" applyFill="1" applyBorder="1" applyAlignment="1">
      <alignment horizontal="left" vertical="center" wrapText="1"/>
    </xf>
    <xf numFmtId="9" fontId="5" fillId="7" borderId="2" xfId="0" applyNumberFormat="1" applyFont="1" applyFill="1" applyBorder="1" applyAlignment="1">
      <alignment horizontal="center" vertical="center" wrapText="1"/>
    </xf>
    <xf numFmtId="167" fontId="5" fillId="7" borderId="2" xfId="0" applyNumberFormat="1" applyFont="1" applyFill="1" applyBorder="1" applyAlignment="1">
      <alignment horizontal="center" vertical="center" wrapText="1"/>
    </xf>
    <xf numFmtId="0" fontId="6" fillId="7" borderId="2" xfId="0" applyFont="1" applyFill="1" applyBorder="1" applyAlignment="1">
      <alignment horizontal="left"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7" xfId="0" applyFont="1" applyFill="1" applyBorder="1" applyAlignment="1">
      <alignment horizontal="center" vertical="center"/>
    </xf>
    <xf numFmtId="0" fontId="7" fillId="2" borderId="3" xfId="2" applyFont="1" applyBorder="1" applyAlignment="1">
      <alignment horizontal="left"/>
    </xf>
    <xf numFmtId="0" fontId="7" fillId="2" borderId="8" xfId="2" applyFont="1" applyBorder="1" applyAlignment="1">
      <alignment horizontal="left"/>
    </xf>
    <xf numFmtId="0" fontId="7" fillId="2" borderId="4" xfId="2" applyFont="1" applyBorder="1" applyAlignment="1">
      <alignment horizontal="left"/>
    </xf>
    <xf numFmtId="0" fontId="6" fillId="7" borderId="3"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4" xfId="0" applyFont="1" applyFill="1" applyBorder="1" applyAlignment="1">
      <alignment horizontal="left" vertical="center" wrapText="1"/>
    </xf>
    <xf numFmtId="0" fontId="5" fillId="8" borderId="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5" borderId="6" xfId="0" applyFont="1" applyFill="1" applyBorder="1" applyAlignment="1">
      <alignment horizontal="center" vertical="center"/>
    </xf>
    <xf numFmtId="0" fontId="6" fillId="7" borderId="2"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7" fillId="6" borderId="3" xfId="4" applyFont="1" applyFill="1" applyBorder="1" applyAlignment="1">
      <alignment horizontal="left"/>
    </xf>
    <xf numFmtId="0" fontId="7" fillId="6" borderId="8" xfId="4" applyFont="1" applyFill="1" applyBorder="1" applyAlignment="1">
      <alignment horizontal="left"/>
    </xf>
    <xf numFmtId="0" fontId="7" fillId="6" borderId="4" xfId="4" applyFont="1" applyFill="1" applyBorder="1" applyAlignment="1">
      <alignment horizontal="left"/>
    </xf>
    <xf numFmtId="0" fontId="17" fillId="7" borderId="2" xfId="0" applyFont="1" applyFill="1" applyBorder="1" applyAlignment="1">
      <alignment horizontal="center" vertical="center"/>
    </xf>
    <xf numFmtId="0" fontId="17" fillId="7" borderId="2" xfId="0" applyFont="1" applyFill="1" applyBorder="1" applyAlignment="1">
      <alignment horizontal="center"/>
    </xf>
    <xf numFmtId="0" fontId="3" fillId="5" borderId="0" xfId="0" applyFont="1" applyFill="1" applyAlignment="1">
      <alignment horizontal="center" vertical="center" wrapText="1"/>
    </xf>
    <xf numFmtId="3" fontId="5" fillId="7" borderId="2" xfId="0" applyNumberFormat="1" applyFont="1" applyFill="1" applyBorder="1" applyAlignment="1">
      <alignment horizontal="center" vertical="center" wrapTex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1"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6" fillId="7" borderId="2" xfId="0" applyFont="1" applyFill="1" applyBorder="1" applyAlignment="1">
      <alignment horizontal="center" vertical="center"/>
    </xf>
    <xf numFmtId="0" fontId="5" fillId="6" borderId="2" xfId="0" applyFont="1" applyFill="1" applyBorder="1" applyAlignment="1">
      <alignment horizontal="left" vertical="center" wrapText="1"/>
    </xf>
    <xf numFmtId="0" fontId="9" fillId="2" borderId="14" xfId="2" applyFont="1" applyBorder="1" applyAlignment="1">
      <alignment horizontal="left"/>
    </xf>
    <xf numFmtId="0" fontId="9" fillId="2" borderId="15" xfId="2" applyFont="1" applyBorder="1" applyAlignment="1">
      <alignment horizontal="left"/>
    </xf>
    <xf numFmtId="0" fontId="9" fillId="2" borderId="16" xfId="2" applyFont="1" applyBorder="1" applyAlignment="1">
      <alignment horizontal="left"/>
    </xf>
    <xf numFmtId="0" fontId="6" fillId="5" borderId="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3" borderId="9" xfId="3" applyFont="1" applyBorder="1" applyAlignment="1">
      <alignment horizontal="left"/>
    </xf>
    <xf numFmtId="0" fontId="8" fillId="3" borderId="10" xfId="3" applyFont="1" applyBorder="1" applyAlignment="1">
      <alignment horizontal="left"/>
    </xf>
    <xf numFmtId="0" fontId="8" fillId="3" borderId="11" xfId="3" applyFont="1" applyBorder="1" applyAlignment="1">
      <alignment horizontal="left"/>
    </xf>
    <xf numFmtId="0" fontId="7" fillId="6" borderId="12" xfId="4" applyFont="1" applyFill="1" applyBorder="1" applyAlignment="1">
      <alignment horizontal="left"/>
    </xf>
    <xf numFmtId="0" fontId="7" fillId="6" borderId="0" xfId="4" applyFont="1" applyFill="1" applyBorder="1" applyAlignment="1">
      <alignment horizontal="left"/>
    </xf>
    <xf numFmtId="0" fontId="7" fillId="6" borderId="13" xfId="4" applyFont="1" applyFill="1" applyBorder="1" applyAlignment="1">
      <alignment horizontal="left"/>
    </xf>
    <xf numFmtId="0" fontId="5" fillId="7" borderId="2" xfId="0" applyFont="1" applyFill="1" applyBorder="1" applyAlignment="1">
      <alignment horizontal="left"/>
    </xf>
    <xf numFmtId="0" fontId="6" fillId="7" borderId="2" xfId="0" applyFont="1" applyFill="1" applyBorder="1" applyAlignment="1">
      <alignment horizontal="left"/>
    </xf>
    <xf numFmtId="0" fontId="16" fillId="6" borderId="3" xfId="2" applyFont="1" applyFill="1" applyBorder="1" applyAlignment="1">
      <alignment horizontal="left"/>
    </xf>
    <xf numFmtId="0" fontId="16" fillId="6" borderId="8" xfId="2" applyFont="1" applyFill="1" applyBorder="1" applyAlignment="1">
      <alignment horizontal="left"/>
    </xf>
    <xf numFmtId="0" fontId="16" fillId="6" borderId="4" xfId="2" applyFont="1" applyFill="1" applyBorder="1" applyAlignment="1">
      <alignment horizontal="left"/>
    </xf>
    <xf numFmtId="0" fontId="5" fillId="5" borderId="9"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17" fillId="5" borderId="5" xfId="2" applyFont="1" applyFill="1" applyBorder="1" applyAlignment="1">
      <alignment horizontal="center" vertical="center"/>
    </xf>
    <xf numFmtId="0" fontId="17" fillId="5" borderId="6" xfId="2" applyFont="1" applyFill="1" applyBorder="1" applyAlignment="1">
      <alignment horizontal="center" vertical="center"/>
    </xf>
    <xf numFmtId="0" fontId="17" fillId="5" borderId="7" xfId="2" applyFont="1" applyFill="1" applyBorder="1" applyAlignment="1">
      <alignment horizontal="center" vertical="center"/>
    </xf>
    <xf numFmtId="0" fontId="3" fillId="5" borderId="2" xfId="0" applyFont="1" applyFill="1" applyBorder="1" applyAlignment="1">
      <alignment horizontal="center" vertical="center"/>
    </xf>
    <xf numFmtId="0" fontId="14" fillId="7" borderId="2"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0" fillId="5" borderId="2" xfId="5" applyFont="1" applyFill="1" applyBorder="1" applyAlignment="1">
      <alignment horizontal="left" vertical="center" wrapText="1"/>
    </xf>
    <xf numFmtId="0" fontId="5" fillId="6" borderId="5" xfId="0" applyFont="1" applyFill="1" applyBorder="1" applyAlignment="1">
      <alignment vertical="center" wrapText="1"/>
    </xf>
    <xf numFmtId="0" fontId="5" fillId="6" borderId="5" xfId="0" applyFont="1" applyFill="1" applyBorder="1" applyAlignment="1">
      <alignment horizontal="left" vertical="center" wrapText="1"/>
    </xf>
    <xf numFmtId="0" fontId="4" fillId="5" borderId="0" xfId="1" applyFont="1" applyFill="1" applyBorder="1" applyAlignment="1">
      <alignment horizontal="left" vertical="center" wrapText="1"/>
    </xf>
    <xf numFmtId="0" fontId="5" fillId="5" borderId="3" xfId="0" applyFont="1" applyFill="1" applyBorder="1" applyAlignment="1">
      <alignment horizontal="left" wrapText="1"/>
    </xf>
    <xf numFmtId="0" fontId="5" fillId="5" borderId="8" xfId="0" applyFont="1" applyFill="1" applyBorder="1" applyAlignment="1">
      <alignment horizontal="left" wrapText="1"/>
    </xf>
    <xf numFmtId="0" fontId="20" fillId="5" borderId="3" xfId="5" applyFont="1" applyFill="1" applyBorder="1" applyAlignment="1">
      <alignment horizontal="left" vertical="center" wrapText="1"/>
    </xf>
    <xf numFmtId="0" fontId="20" fillId="5" borderId="8" xfId="5" applyFont="1" applyFill="1" applyBorder="1" applyAlignment="1">
      <alignment horizontal="left" vertical="center" wrapText="1"/>
    </xf>
    <xf numFmtId="0" fontId="5" fillId="6" borderId="2" xfId="0" applyFont="1" applyFill="1" applyBorder="1" applyAlignment="1">
      <alignment horizontal="left" wrapText="1"/>
    </xf>
    <xf numFmtId="0" fontId="7" fillId="2" borderId="15" xfId="2" applyFont="1" applyBorder="1" applyAlignment="1">
      <alignment horizontal="left"/>
    </xf>
    <xf numFmtId="0" fontId="7" fillId="2" borderId="16" xfId="2" applyFont="1" applyBorder="1" applyAlignment="1">
      <alignment horizontal="left"/>
    </xf>
    <xf numFmtId="0" fontId="3" fillId="6" borderId="5"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9" fontId="5" fillId="7" borderId="5" xfId="8" applyFont="1" applyFill="1" applyBorder="1" applyAlignment="1">
      <alignment horizontal="center" vertical="center" wrapText="1"/>
    </xf>
    <xf numFmtId="9" fontId="5" fillId="7" borderId="6" xfId="8" applyFont="1" applyFill="1" applyBorder="1" applyAlignment="1">
      <alignment horizontal="center" vertical="center" wrapText="1"/>
    </xf>
    <xf numFmtId="9" fontId="5" fillId="7" borderId="7" xfId="8" applyFont="1" applyFill="1" applyBorder="1" applyAlignment="1">
      <alignment horizontal="center" vertical="center" wrapText="1"/>
    </xf>
    <xf numFmtId="0" fontId="5" fillId="0" borderId="2" xfId="0" applyFont="1" applyFill="1" applyBorder="1" applyAlignment="1">
      <alignment horizontal="center" vertical="center" wrapText="1"/>
    </xf>
    <xf numFmtId="0" fontId="17" fillId="5" borderId="2" xfId="2" applyFont="1" applyFill="1" applyBorder="1" applyAlignment="1">
      <alignment horizontal="center" vertical="center"/>
    </xf>
    <xf numFmtId="0" fontId="5" fillId="7" borderId="10"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5" borderId="2" xfId="0" applyFont="1" applyFill="1" applyBorder="1" applyAlignment="1">
      <alignment horizontal="left" vertical="top" wrapText="1"/>
    </xf>
    <xf numFmtId="0" fontId="5" fillId="7" borderId="3" xfId="0" applyFont="1" applyFill="1" applyBorder="1" applyAlignment="1">
      <alignment horizontal="left"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6" borderId="9"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7" fillId="6" borderId="15" xfId="4" applyFont="1" applyFill="1" applyBorder="1" applyAlignment="1">
      <alignment horizontal="left"/>
    </xf>
    <xf numFmtId="0" fontId="7" fillId="6" borderId="16" xfId="4" applyFont="1" applyFill="1" applyBorder="1" applyAlignment="1">
      <alignment horizontal="left"/>
    </xf>
    <xf numFmtId="0" fontId="7" fillId="2" borderId="14" xfId="2" applyFont="1" applyBorder="1" applyAlignment="1">
      <alignment horizontal="left"/>
    </xf>
    <xf numFmtId="0" fontId="5" fillId="7" borderId="2" xfId="0" applyFont="1" applyFill="1" applyBorder="1" applyAlignment="1">
      <alignment horizontal="left" wrapText="1"/>
    </xf>
    <xf numFmtId="0" fontId="7" fillId="2" borderId="10" xfId="2" applyFont="1" applyBorder="1" applyAlignment="1">
      <alignment horizontal="left"/>
    </xf>
    <xf numFmtId="0" fontId="7" fillId="2" borderId="11" xfId="2" applyFont="1" applyBorder="1" applyAlignment="1">
      <alignment horizontal="left"/>
    </xf>
    <xf numFmtId="0" fontId="5" fillId="6" borderId="3" xfId="0" applyFont="1" applyFill="1" applyBorder="1" applyAlignment="1">
      <alignment horizontal="left" wrapText="1"/>
    </xf>
    <xf numFmtId="0" fontId="5" fillId="6" borderId="8" xfId="0" applyFont="1" applyFill="1" applyBorder="1" applyAlignment="1">
      <alignment horizontal="left" wrapText="1"/>
    </xf>
    <xf numFmtId="0" fontId="5" fillId="6" borderId="4" xfId="0" applyFont="1" applyFill="1" applyBorder="1" applyAlignment="1">
      <alignment horizontal="left" wrapText="1"/>
    </xf>
    <xf numFmtId="0" fontId="3" fillId="6" borderId="3" xfId="0" applyFont="1" applyFill="1" applyBorder="1" applyAlignment="1">
      <alignment horizontal="left"/>
    </xf>
    <xf numFmtId="0" fontId="3" fillId="6" borderId="8" xfId="0" applyFont="1" applyFill="1" applyBorder="1" applyAlignment="1">
      <alignment horizontal="left"/>
    </xf>
    <xf numFmtId="0" fontId="3" fillId="6" borderId="4" xfId="0" applyFont="1" applyFill="1" applyBorder="1" applyAlignment="1">
      <alignment horizontal="left"/>
    </xf>
    <xf numFmtId="0" fontId="20" fillId="5" borderId="9" xfId="5" applyFont="1" applyFill="1" applyBorder="1" applyAlignment="1">
      <alignment horizontal="left" vertical="center" wrapText="1"/>
    </xf>
    <xf numFmtId="0" fontId="20" fillId="5" borderId="10" xfId="5" applyFont="1" applyFill="1" applyBorder="1" applyAlignment="1">
      <alignment horizontal="left" vertical="center" wrapText="1"/>
    </xf>
    <xf numFmtId="0" fontId="20" fillId="5" borderId="11" xfId="5" applyFont="1" applyFill="1" applyBorder="1" applyAlignment="1">
      <alignment horizontal="left" vertical="center" wrapText="1"/>
    </xf>
    <xf numFmtId="0" fontId="5" fillId="6" borderId="2" xfId="0" applyFont="1" applyFill="1" applyBorder="1" applyAlignment="1">
      <alignment horizontal="center" vertical="center"/>
    </xf>
    <xf numFmtId="0" fontId="25" fillId="7" borderId="2"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7" xfId="0" applyFont="1" applyFill="1" applyBorder="1" applyAlignment="1">
      <alignment horizontal="center"/>
    </xf>
    <xf numFmtId="0" fontId="6" fillId="7" borderId="3" xfId="0" applyFont="1" applyFill="1" applyBorder="1" applyAlignment="1">
      <alignment horizontal="left"/>
    </xf>
    <xf numFmtId="0" fontId="6" fillId="7" borderId="8" xfId="0" applyFont="1" applyFill="1" applyBorder="1" applyAlignment="1">
      <alignment horizontal="left"/>
    </xf>
    <xf numFmtId="0" fontId="6" fillId="7" borderId="4" xfId="0" applyFont="1" applyFill="1" applyBorder="1" applyAlignment="1">
      <alignment horizontal="left"/>
    </xf>
    <xf numFmtId="0" fontId="5" fillId="7" borderId="3" xfId="0" applyFont="1" applyFill="1" applyBorder="1" applyAlignment="1">
      <alignment horizontal="left"/>
    </xf>
    <xf numFmtId="0" fontId="5" fillId="7" borderId="8" xfId="0" applyFont="1" applyFill="1" applyBorder="1" applyAlignment="1">
      <alignment horizontal="left"/>
    </xf>
    <xf numFmtId="0" fontId="5" fillId="7" borderId="4" xfId="0" applyFont="1" applyFill="1" applyBorder="1" applyAlignment="1">
      <alignment horizontal="left"/>
    </xf>
    <xf numFmtId="0" fontId="5" fillId="0" borderId="10" xfId="0" applyFont="1" applyFill="1" applyBorder="1" applyAlignment="1">
      <alignment horizontal="left" vertical="center" wrapText="1"/>
    </xf>
    <xf numFmtId="0" fontId="9" fillId="2" borderId="0" xfId="2" applyFont="1" applyBorder="1" applyAlignment="1">
      <alignment horizontal="left"/>
    </xf>
    <xf numFmtId="0" fontId="8" fillId="3" borderId="0" xfId="3" applyFont="1" applyBorder="1" applyAlignment="1">
      <alignment horizontal="left"/>
    </xf>
    <xf numFmtId="0" fontId="5" fillId="7" borderId="3" xfId="0" applyFont="1" applyFill="1" applyBorder="1" applyAlignment="1">
      <alignment horizontal="center" wrapText="1"/>
    </xf>
    <xf numFmtId="0" fontId="5" fillId="7" borderId="4" xfId="0" applyFont="1" applyFill="1" applyBorder="1" applyAlignment="1">
      <alignment horizontal="center" wrapText="1"/>
    </xf>
    <xf numFmtId="166" fontId="5" fillId="7" borderId="3" xfId="8" applyNumberFormat="1" applyFont="1" applyFill="1" applyBorder="1" applyAlignment="1">
      <alignment horizontal="center"/>
    </xf>
    <xf numFmtId="166" fontId="5" fillId="7" borderId="4" xfId="8" applyNumberFormat="1" applyFon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3" xfId="0" applyFont="1" applyFill="1" applyBorder="1" applyAlignment="1">
      <alignment horizontal="left" vertical="center"/>
    </xf>
    <xf numFmtId="0" fontId="5" fillId="7" borderId="8" xfId="0" applyFont="1" applyFill="1" applyBorder="1" applyAlignment="1">
      <alignment horizontal="left" vertical="center"/>
    </xf>
    <xf numFmtId="0" fontId="5" fillId="7" borderId="4" xfId="0" applyFont="1" applyFill="1" applyBorder="1" applyAlignment="1">
      <alignment horizontal="left" vertical="center"/>
    </xf>
    <xf numFmtId="0" fontId="0" fillId="7" borderId="3" xfId="0" applyFill="1" applyBorder="1" applyAlignment="1">
      <alignment horizontal="left"/>
    </xf>
    <xf numFmtId="0" fontId="0" fillId="7" borderId="8" xfId="0" applyFill="1" applyBorder="1" applyAlignment="1">
      <alignment horizontal="left"/>
    </xf>
    <xf numFmtId="0" fontId="0" fillId="7" borderId="4" xfId="0" applyFill="1" applyBorder="1" applyAlignment="1">
      <alignment horizontal="left"/>
    </xf>
    <xf numFmtId="9" fontId="5" fillId="7" borderId="3" xfId="0" applyNumberFormat="1" applyFont="1" applyFill="1" applyBorder="1" applyAlignment="1">
      <alignment horizontal="center" vertical="center" wrapText="1"/>
    </xf>
    <xf numFmtId="9" fontId="5" fillId="7" borderId="8" xfId="0" applyNumberFormat="1" applyFont="1" applyFill="1" applyBorder="1" applyAlignment="1">
      <alignment horizontal="center" vertical="center" wrapText="1"/>
    </xf>
    <xf numFmtId="9" fontId="5" fillId="7" borderId="4" xfId="0" applyNumberFormat="1" applyFont="1" applyFill="1" applyBorder="1" applyAlignment="1">
      <alignment horizontal="center" vertical="center" wrapText="1"/>
    </xf>
    <xf numFmtId="0" fontId="5" fillId="7" borderId="8" xfId="0" applyFont="1" applyFill="1" applyBorder="1" applyAlignment="1">
      <alignment horizontal="center" vertical="center" wrapText="1"/>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9" fillId="2" borderId="14" xfId="2" applyFont="1" applyBorder="1" applyAlignment="1">
      <alignment horizontal="center"/>
    </xf>
    <xf numFmtId="0" fontId="9" fillId="2" borderId="15" xfId="2" applyFont="1" applyBorder="1" applyAlignment="1">
      <alignment horizontal="center"/>
    </xf>
    <xf numFmtId="0" fontId="18" fillId="7" borderId="5"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0" fontId="5" fillId="11" borderId="3" xfId="0" applyFont="1" applyFill="1" applyBorder="1" applyAlignment="1">
      <alignment horizontal="left" vertical="center"/>
    </xf>
    <xf numFmtId="0" fontId="5" fillId="11" borderId="8" xfId="0" applyFont="1" applyFill="1" applyBorder="1" applyAlignment="1">
      <alignment horizontal="left" vertical="center"/>
    </xf>
    <xf numFmtId="0" fontId="5" fillId="11" borderId="4" xfId="0" applyFont="1" applyFill="1" applyBorder="1" applyAlignment="1">
      <alignment horizontal="left" vertical="center"/>
    </xf>
    <xf numFmtId="0" fontId="18" fillId="7" borderId="2" xfId="0" applyFont="1" applyFill="1" applyBorder="1" applyAlignment="1">
      <alignment horizontal="center" vertical="center"/>
    </xf>
    <xf numFmtId="0" fontId="9" fillId="2" borderId="3" xfId="2" applyFont="1" applyBorder="1" applyAlignment="1">
      <alignment horizontal="center"/>
    </xf>
    <xf numFmtId="0" fontId="9" fillId="2" borderId="8" xfId="2" applyFont="1" applyBorder="1" applyAlignment="1">
      <alignment horizontal="center"/>
    </xf>
    <xf numFmtId="0" fontId="9" fillId="2" borderId="4" xfId="2" applyFont="1" applyBorder="1" applyAlignment="1">
      <alignment horizontal="center"/>
    </xf>
  </cellXfs>
  <cellStyles count="9">
    <cellStyle name="Accent1" xfId="2" builtinId="29"/>
    <cellStyle name="Accent2" xfId="3" builtinId="33"/>
    <cellStyle name="Accent3" xfId="4" builtinId="37"/>
    <cellStyle name="Comma 2" xfId="7" xr:uid="{2F914E58-E483-42D5-882E-31E65A716C28}"/>
    <cellStyle name="Heading 1" xfId="1" builtinId="16"/>
    <cellStyle name="Hyperlink" xfId="5" builtinId="8"/>
    <cellStyle name="Normal" xfId="0" builtinId="0"/>
    <cellStyle name="Normal 2" xfId="6" xr:uid="{119DF3D4-A287-4C95-87FD-DF4F7DD5A9A5}"/>
    <cellStyle name="Percent" xfId="8" builtinId="5"/>
  </cellStyles>
  <dxfs count="670">
    <dxf>
      <font>
        <strike val="0"/>
        <outline val="0"/>
        <shadow val="0"/>
        <u val="none"/>
        <vertAlign val="baseline"/>
        <sz val="11"/>
        <name val="Century Gothic"/>
        <family val="2"/>
        <scheme val="none"/>
      </font>
      <fill>
        <patternFill patternType="none">
          <bgColor auto="1"/>
        </patternFill>
      </fill>
    </dxf>
    <dxf>
      <font>
        <strike val="0"/>
        <outline val="0"/>
        <shadow val="0"/>
        <u val="none"/>
        <vertAlign val="baseline"/>
        <sz val="11"/>
        <name val="Century Gothic"/>
        <family val="2"/>
        <scheme val="none"/>
      </font>
      <fill>
        <patternFill patternType="none">
          <bgColor auto="1"/>
        </patternFill>
      </fill>
    </dxf>
    <dxf>
      <font>
        <strike val="0"/>
        <outline val="0"/>
        <shadow val="0"/>
        <u val="none"/>
        <vertAlign val="baseline"/>
        <sz val="11"/>
        <name val="Century Gothic"/>
        <family val="2"/>
        <scheme val="none"/>
      </font>
      <fill>
        <patternFill patternType="none">
          <bgColor auto="1"/>
        </patternFill>
      </fill>
    </dxf>
    <dxf>
      <font>
        <strike val="0"/>
        <outline val="0"/>
        <shadow val="0"/>
        <u val="none"/>
        <vertAlign val="baseline"/>
        <sz val="11"/>
        <name val="Century Gothic"/>
        <family val="2"/>
        <scheme val="none"/>
      </font>
      <fill>
        <patternFill patternType="none">
          <bgColor auto="1"/>
        </patternFill>
      </fill>
    </dxf>
    <dxf>
      <font>
        <strike val="0"/>
        <outline val="0"/>
        <shadow val="0"/>
        <u val="none"/>
        <vertAlign val="baseline"/>
        <sz val="11"/>
        <name val="Century Gothic"/>
        <family val="2"/>
        <scheme val="none"/>
      </font>
      <fill>
        <patternFill patternType="none">
          <bgColor auto="1"/>
        </patternFill>
      </fill>
    </dxf>
    <dxf>
      <font>
        <strike val="0"/>
        <outline val="0"/>
        <shadow val="0"/>
        <u val="none"/>
        <vertAlign val="baseline"/>
        <sz val="11"/>
        <name val="Century Gothic"/>
        <family val="2"/>
        <scheme val="none"/>
      </font>
      <fill>
        <patternFill patternType="none">
          <bgColor auto="1"/>
        </patternFill>
      </fill>
    </dxf>
    <dxf>
      <font>
        <b/>
        <i val="0"/>
        <strike val="0"/>
        <condense val="0"/>
        <extend val="0"/>
        <outline val="0"/>
        <shadow val="0"/>
        <u val="none"/>
        <vertAlign val="baseline"/>
        <sz val="11"/>
        <color theme="0"/>
        <name val="Century Gothic"/>
        <family val="2"/>
        <scheme val="none"/>
      </font>
      <fill>
        <patternFill patternType="solid">
          <fgColor indexed="64"/>
          <bgColor theme="4"/>
        </patternFill>
      </fill>
    </dxf>
    <dxf>
      <font>
        <strike val="0"/>
        <outline val="0"/>
        <shadow val="0"/>
        <u val="none"/>
        <vertAlign val="baseline"/>
        <sz val="11"/>
        <name val="Century Gothic"/>
        <family val="2"/>
        <scheme val="none"/>
      </font>
      <fill>
        <patternFill patternType="none">
          <bgColor auto="1"/>
        </patternFill>
      </fill>
    </dxf>
    <dxf>
      <font>
        <b val="0"/>
        <i val="0"/>
        <strike val="0"/>
        <condense val="0"/>
        <extend val="0"/>
        <outline val="0"/>
        <shadow val="0"/>
        <u val="none"/>
        <vertAlign val="baseline"/>
        <sz val="11"/>
        <color theme="1"/>
        <name val="Century Gothic"/>
        <family val="2"/>
        <scheme val="none"/>
      </font>
      <numFmt numFmtId="164" formatCode="_-* #,##0.0_-;\-* #,##0.0_-;_-* &quot;-&quot;??_-;_-@_-"/>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i val="0"/>
        <strike val="0"/>
        <condense val="0"/>
        <extend val="0"/>
        <outline val="0"/>
        <shadow val="0"/>
        <u val="none"/>
        <vertAlign val="baseline"/>
        <sz val="11"/>
        <color theme="0"/>
        <name val="Century Gothic"/>
        <family val="2"/>
        <scheme val="none"/>
      </font>
      <fill>
        <patternFill patternType="none">
          <fgColor theme="4"/>
          <bgColor auto="1"/>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strike val="0"/>
        <outline val="0"/>
        <shadow val="0"/>
        <u val="none"/>
        <vertAlign val="baseline"/>
        <sz val="11"/>
        <name val="Century Gothic"/>
        <family val="2"/>
        <scheme val="none"/>
      </font>
      <fill>
        <patternFill patternType="none">
          <bgColor auto="1"/>
        </patternFill>
      </fill>
    </dxf>
    <dxf>
      <font>
        <b val="0"/>
        <i val="0"/>
        <strike val="0"/>
        <condense val="0"/>
        <extend val="0"/>
        <outline val="0"/>
        <shadow val="0"/>
        <u val="none"/>
        <vertAlign val="baseline"/>
        <sz val="11"/>
        <color theme="1"/>
        <name val="Century Gothic"/>
        <family val="2"/>
        <scheme val="none"/>
      </font>
      <numFmt numFmtId="164" formatCode="_-* #,##0.0_-;\-* #,##0.0_-;_-* &quot;-&quot;??_-;_-@_-"/>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val="0"/>
        <i val="0"/>
        <strike val="0"/>
        <condense val="0"/>
        <extend val="0"/>
        <outline val="0"/>
        <shadow val="0"/>
        <u val="none"/>
        <vertAlign val="baseline"/>
        <sz val="11"/>
        <color theme="1"/>
        <name val="Century Gothic"/>
        <family val="2"/>
        <scheme val="none"/>
      </font>
      <fill>
        <patternFill patternType="none">
          <fgColor theme="4" tint="0.79998168889431442"/>
          <bgColor auto="1"/>
        </patternFill>
      </fill>
    </dxf>
    <dxf>
      <font>
        <b/>
        <i val="0"/>
        <strike val="0"/>
        <condense val="0"/>
        <extend val="0"/>
        <outline val="0"/>
        <shadow val="0"/>
        <u val="none"/>
        <vertAlign val="baseline"/>
        <sz val="11"/>
        <color theme="0"/>
        <name val="Century Gothic"/>
        <family val="2"/>
        <scheme val="none"/>
      </font>
      <fill>
        <patternFill patternType="none">
          <fgColor theme="4"/>
          <bgColor auto="1"/>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color theme="0"/>
      </font>
    </dxf>
    <dxf>
      <font>
        <color theme="0"/>
      </font>
    </dxf>
    <dxf>
      <font>
        <color theme="0"/>
      </font>
    </dxf>
    <dxf>
      <font>
        <color theme="0"/>
      </font>
    </dxf>
    <dxf>
      <font>
        <color theme="0"/>
      </font>
    </dxf>
    <dxf>
      <font>
        <color theme="0"/>
      </font>
    </dxf>
    <dxf>
      <font>
        <color theme="0"/>
      </font>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numFmt numFmtId="165" formatCode="#,##0.0"/>
    </dxf>
    <dxf>
      <numFmt numFmtId="2" formatCode="0.00"/>
    </dxf>
    <dxf>
      <font>
        <strike val="0"/>
        <outline val="0"/>
        <shadow val="0"/>
        <u val="none"/>
        <vertAlign val="baseline"/>
        <sz val="11"/>
        <color theme="1"/>
        <name val="Century Gothic"/>
        <family val="2"/>
        <scheme val="none"/>
      </font>
      <numFmt numFmtId="164" formatCode="_-* #,##0.0_-;\-* #,##0.0_-;_-* &quot;-&quot;??_-;_-@_-"/>
    </dxf>
    <dxf>
      <font>
        <strike val="0"/>
        <outline val="0"/>
        <shadow val="0"/>
        <u val="none"/>
        <vertAlign val="baseline"/>
        <sz val="11"/>
        <color theme="1"/>
        <name val="Century Gothic"/>
        <family val="2"/>
        <scheme val="none"/>
      </font>
    </dxf>
    <dxf>
      <font>
        <strike val="0"/>
        <outline val="0"/>
        <shadow val="0"/>
        <u val="none"/>
        <vertAlign val="baseline"/>
        <sz val="11"/>
        <color theme="1"/>
        <name val="Century Gothic"/>
        <family val="2"/>
        <scheme val="none"/>
      </font>
    </dxf>
    <dxf>
      <font>
        <strike val="0"/>
        <outline val="0"/>
        <shadow val="0"/>
        <u val="none"/>
        <vertAlign val="baseline"/>
        <sz val="11"/>
        <color theme="1"/>
        <name val="Century Gothic"/>
        <family val="2"/>
        <scheme val="none"/>
      </font>
    </dxf>
    <dxf>
      <font>
        <strike val="0"/>
        <outline val="0"/>
        <shadow val="0"/>
        <u val="none"/>
        <vertAlign val="baseline"/>
        <sz val="11"/>
        <color theme="1"/>
        <name val="Century Gothic"/>
        <family val="2"/>
        <scheme val="none"/>
      </font>
    </dxf>
    <dxf>
      <font>
        <strike val="0"/>
        <outline val="0"/>
        <shadow val="0"/>
        <u val="none"/>
        <vertAlign val="baseline"/>
        <sz val="11"/>
        <color theme="1"/>
        <name val="Century Gothic"/>
        <family val="2"/>
        <scheme val="none"/>
      </font>
    </dxf>
    <dxf>
      <font>
        <strike val="0"/>
        <outline val="0"/>
        <shadow val="0"/>
        <u val="none"/>
        <vertAlign val="baseline"/>
        <sz val="11"/>
        <color theme="1"/>
        <name val="Century Gothic"/>
        <family val="2"/>
        <scheme val="none"/>
      </font>
    </dxf>
    <dxf>
      <font>
        <strike val="0"/>
        <outline val="0"/>
        <shadow val="0"/>
        <u val="none"/>
        <vertAlign val="baseline"/>
        <sz val="11"/>
        <color theme="1"/>
        <name val="Century Gothic"/>
        <family val="2"/>
        <scheme val="none"/>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numFmt numFmtId="165" formatCode="#,##0.0"/>
    </dxf>
    <dxf>
      <alignment wrapText="0"/>
    </dxf>
    <dxf>
      <alignment wrapText="0"/>
    </dxf>
    <dxf>
      <alignment wrapText="0"/>
    </dxf>
    <dxf>
      <alignment wrapText="0"/>
    </dxf>
  </dxfs>
  <tableStyles count="0" defaultTableStyle="TableStyleMedium2" defaultPivotStyle="PivotStyleLight16"/>
  <colors>
    <mruColors>
      <color rgb="FFD9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342900</xdr:rowOff>
    </xdr:from>
    <xdr:to>
      <xdr:col>1</xdr:col>
      <xdr:colOff>509823</xdr:colOff>
      <xdr:row>0</xdr:row>
      <xdr:rowOff>1270000</xdr:rowOff>
    </xdr:to>
    <xdr:pic>
      <xdr:nvPicPr>
        <xdr:cNvPr id="2" name="Picture 1">
          <a:extLst>
            <a:ext uri="{FF2B5EF4-FFF2-40B4-BE49-F238E27FC236}">
              <a16:creationId xmlns:a16="http://schemas.microsoft.com/office/drawing/2014/main" id="{BE6AC097-4C14-44E7-AEB7-EBD926D3A9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342900"/>
          <a:ext cx="1497248" cy="927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68036</xdr:colOff>
      <xdr:row>0</xdr:row>
      <xdr:rowOff>272144</xdr:rowOff>
    </xdr:from>
    <xdr:to>
      <xdr:col>2</xdr:col>
      <xdr:colOff>189602</xdr:colOff>
      <xdr:row>0</xdr:row>
      <xdr:rowOff>1199244</xdr:rowOff>
    </xdr:to>
    <xdr:pic>
      <xdr:nvPicPr>
        <xdr:cNvPr id="3" name="Picture 2">
          <a:extLst>
            <a:ext uri="{FF2B5EF4-FFF2-40B4-BE49-F238E27FC236}">
              <a16:creationId xmlns:a16="http://schemas.microsoft.com/office/drawing/2014/main" id="{3101E4BF-FAB4-4994-AB53-EF202DF45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6" y="272144"/>
          <a:ext cx="1482280" cy="927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0</xdr:row>
      <xdr:rowOff>272143</xdr:rowOff>
    </xdr:from>
    <xdr:to>
      <xdr:col>1</xdr:col>
      <xdr:colOff>351185</xdr:colOff>
      <xdr:row>0</xdr:row>
      <xdr:rowOff>1199243</xdr:rowOff>
    </xdr:to>
    <xdr:pic>
      <xdr:nvPicPr>
        <xdr:cNvPr id="5" name="Picture 4">
          <a:extLst>
            <a:ext uri="{FF2B5EF4-FFF2-40B4-BE49-F238E27FC236}">
              <a16:creationId xmlns:a16="http://schemas.microsoft.com/office/drawing/2014/main" id="{7BACA222-4E7E-4D2F-A7E6-3A9E0ABDD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272143"/>
          <a:ext cx="1480579" cy="9271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heidi.hansen/AppData/Local/Microsoft/Windows/INetCache/Content.Outlook/ICL8VXJT/Distances%20to%20protected%20areas%20(00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heidi.hansen/AppData/Local/Microsoft/Windows/INetCache/Content.Outlook/ICL8VXJT/Distances%20to%20protected%20areas%20(00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heidi.hansen/AppData/Local/Microsoft/Windows/INetCache/Content.Outlook/ICL8VXJT/Distances%20to%20protected%20areas%20(002).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yn Bussey" refreshedDate="44440.669274884262" createdVersion="6" refreshedVersion="6" minRefreshableVersion="3" recordCount="410" xr:uid="{309F0644-0839-4926-81C6-8FBEA5A26ED6}">
  <cacheSource type="worksheet">
    <worksheetSource name="Table1" r:id="rId2"/>
  </cacheSource>
  <cacheFields count="6">
    <cacheField name="Region" numFmtId="0">
      <sharedItems count="5">
        <s v="Channel Zone"/>
        <s v="Eastern Zone"/>
        <s v="Tasman Zone"/>
        <s v="Southern Zone"/>
        <s v="Macquarie Harbour"/>
      </sharedItems>
    </cacheField>
    <cacheField name="Lease" numFmtId="0">
      <sharedItems count="27">
        <s v="MF90 Tinderbox"/>
        <s v="MF76 Electrona"/>
        <s v="MF154 Simmonds"/>
        <s v="MF142 Roberts"/>
        <s v="MF73 Sykes Cove"/>
        <s v="MF110 Soldiers"/>
        <s v="MF94 Sheppards"/>
        <s v="MF236 Okehampton Bay"/>
        <s v="MF193 Badger"/>
        <s v="MF194 Billy Blue"/>
        <s v="MF190 Creeses Mistake"/>
        <s v="MF277, 278, 279, 280 West of Wedge"/>
        <s v="MF55 Long Bay"/>
        <s v="MF188 Brabazon Park"/>
        <s v="MF186 Brabazon Point"/>
        <s v="MF187 Wheatleys"/>
        <s v="MF189 Killala"/>
        <s v="MF201 Redcliffs"/>
        <s v="MF77 Meads Creek"/>
        <s v="MF209 Stringers"/>
        <s v="MF78 Lippies"/>
        <s v="MF185 Tin Pot (GTB1)"/>
        <s v="MF203 Partridge (GTB2)"/>
        <s v="MF109 Butlers"/>
        <s v="MF214 Middle Harbour"/>
        <s v="MF219 Gordon"/>
        <s v="MF266 Franklin"/>
      </sharedItems>
    </cacheField>
    <cacheField name="Protected area type" numFmtId="0">
      <sharedItems count="4">
        <s v="Conservation area"/>
        <s v="Marine reserve"/>
        <s v="National Park"/>
        <s v="World Heritage Area"/>
      </sharedItems>
    </cacheField>
    <cacheField name="Protected area name" numFmtId="0">
      <sharedItems count="59">
        <s v="Northwest Bay Conservation Area"/>
        <s v="Tinderbox Marine Nature Reserve"/>
        <s v="Fossil Cove Conservation Area"/>
        <s v="Opossum Bay Marine Conservation Area"/>
        <s v="South Arm Marine Conservation Area"/>
        <s v="Clifton Beach Conservation Area"/>
        <s v="Cape de la Sortie Conservation Area"/>
        <s v="Bligh Point Conservation Area"/>
        <s v="Marks Point Conservation Area"/>
        <s v="Roberts Point Conservation Area"/>
        <s v="Snake Bay Conservation Area"/>
        <s v="Red Reef Conservation Area"/>
        <s v="Chuckle Head Conservation Area"/>
        <s v="Simpsons Point Marine Conservation Area"/>
        <s v="Central Channel Marine Conservation Area"/>
        <s v="Simpsons Bay Conservation Area"/>
        <s v="Ninepin Point Marine Nature Reserve"/>
        <s v="Randalls Bay Conservation Area"/>
        <s v="Port Cygnet Marine Conservation Area"/>
        <s v="Port Cygnet Conservation Area"/>
        <s v="Surveyors Bay Conservation Area"/>
        <s v="Coal Point Conservation Area"/>
        <s v="South Bruny National Park"/>
        <s v="Maria Island National Park"/>
        <s v="Unnamed Conservation Area at Rheban Beach "/>
        <s v="Boot Bay Conservation Area"/>
        <s v="Bellettes Bay Conservation Area"/>
        <s v="Chronicle Point Conservation Area"/>
        <s v="Eaglehawk Bay-Flinders Bay Conservation Area"/>
        <s v="Monk Bay Marine Conservation Area"/>
        <s v="Sloping Island Marine Conservation Area"/>
        <s v="Salem Bay Conservation Area"/>
        <s v="Norfolk Bay Conservation Area"/>
        <s v="Sloping Main Conservation Area"/>
        <s v="North West Head Conservation Area"/>
        <s v="Outer North Head Conservation Area"/>
        <s v="Roaring Beach Conservation Area"/>
        <s v="North Passage Point Conservation Area"/>
        <s v="Apex Point Conservation Area"/>
        <s v="Brother and Sister Conservation Area"/>
        <s v="Waterfall-Fortescue Marine Conservation Area"/>
        <s v="Tasman National Park"/>
        <s v="Wedge Island Conservation Area"/>
        <s v="Crooked Billet Bay Conservation Area"/>
        <s v="Huon Estuary Marine Conservation Area"/>
        <s v="Esperance Point Conservation Area"/>
        <s v="Southwest National Park"/>
        <s v="Tasmanian Wilderness WHA"/>
        <s v="Burnett Point Conservation Area"/>
        <s v="Hasting Bay Conservation Area"/>
        <s v="Southport Lagoon Conservation Area"/>
        <s v="Pelican Island Conservation Area"/>
        <s v="Sheepwash Bay Conservation Area"/>
        <s v="Franklin-Gordon Wild Rivers National Park"/>
        <s v="Southwest Conservation Area"/>
        <s v="Ocean Beach Conservation Area"/>
        <s v="North Passave Point Conservation Area" u="1"/>
        <s v="Chronicle Poijnt Conservation Area" u="1"/>
        <s v="West of Wedge Island Conservation Area" u="1"/>
      </sharedItems>
    </cacheField>
    <cacheField name="Attribute" numFmtId="0">
      <sharedItems count="2">
        <s v="Coast"/>
        <s v="Marine"/>
      </sharedItems>
    </cacheField>
    <cacheField name="Distance" numFmtId="164">
      <sharedItems containsString="0" containsBlank="1" containsNumber="1" minValue="0" maxValue="19.8999999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yn Bussey" refreshedDate="44446.448605092592" createdVersion="6" refreshedVersion="6" minRefreshableVersion="3" recordCount="47" xr:uid="{A0494235-09CF-4723-B24E-5CE3D6668CCE}">
  <cacheSource type="worksheet">
    <worksheetSource name="Table3" r:id="rId2"/>
  </cacheSource>
  <cacheFields count="8">
    <cacheField name="Region" numFmtId="0">
      <sharedItems/>
    </cacheField>
    <cacheField name="Lease" numFmtId="0">
      <sharedItems count="4">
        <s v="Proserpine Prawn Farm"/>
        <s v="Mission Beach Prawn Farm"/>
        <s v="Yamba"/>
        <s v="Exmoor Station"/>
      </sharedItems>
    </cacheField>
    <cacheField name="Buffer type" numFmtId="0">
      <sharedItems count="2">
        <s v="Marine &amp; coastal"/>
        <s v="Terrestrial"/>
      </sharedItems>
    </cacheField>
    <cacheField name="Protected area type" numFmtId="0">
      <sharedItems count="6">
        <s v="World Heritage Area"/>
        <s v="National park"/>
        <s v="Marine park"/>
        <s v="Fish Habitat Area"/>
        <s v="Conservation park"/>
        <s v="Nature reserve"/>
      </sharedItems>
    </cacheField>
    <cacheField name="Protected area name" numFmtId="0">
      <sharedItems count="24">
        <s v="Great Barrier Reef WHA"/>
        <s v="Great Barrier Reef Coast National Park"/>
        <s v="Great Barrier Reef Marine Park"/>
        <s v="Edgecumbe Bay FHA"/>
        <s v="Gloucestor Island National Park"/>
        <s v="Dryander National Park"/>
        <s v="Maria Creek National Park"/>
        <s v="Kurrimine Beach National Park"/>
        <s v="Family Islands National Park"/>
        <s v="Barnard Island Group National Park"/>
        <s v="Clump Mountain National Park"/>
        <s v="Djiru National park"/>
        <s v="Kurrimine Beach Conservation Park"/>
        <s v="Clarence Estuary Nature Reserve"/>
        <s v="Yuraygir National Park"/>
        <s v="Bundjalung National Park"/>
        <s v="Iluka National Park"/>
        <s v="Gondwana Rainforests of Australia"/>
        <s v="Wet Tropics of Queensland"/>
        <s v="Midge FHA (Type B)"/>
        <s v="Repulse FHA (Type A)"/>
        <s v="Skull Knob Conservation Park"/>
        <s v="Repulse Islands National Park"/>
        <s v="Newry Islands National Park"/>
      </sharedItems>
    </cacheField>
    <cacheField name="Attribute" numFmtId="0">
      <sharedItems count="3">
        <s v="Marine"/>
        <s v="Coast"/>
        <s v="Terrestrial"/>
      </sharedItems>
    </cacheField>
    <cacheField name="Distance" numFmtId="164">
      <sharedItems containsSemiMixedTypes="0" containsString="0" containsNumber="1" minValue="0" maxValue="15.9"/>
    </cacheField>
    <cacheField name="Notes" numFmtId="0">
      <sharedItems containsBlank="1" count="6">
        <s v="Flow distance from discharge point"/>
        <s v="Within protected area"/>
        <s v="Straight line from discharge point"/>
        <s v="Straight line from boundary"/>
        <s v="Adjacent protected area"/>
        <m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yn Bussey" refreshedDate="44448.643860185184" createdVersion="6" refreshedVersion="6" minRefreshableVersion="3" recordCount="35" xr:uid="{7D472EFF-1C9A-4283-B8A8-CE1DF0D27E15}">
  <cacheSource type="worksheet">
    <worksheetSource name="Table33" r:id="rId2"/>
  </cacheSource>
  <cacheFields count="10">
    <cacheField name="Region" numFmtId="0">
      <sharedItems count="7">
        <s v="West Coast"/>
        <s v="Triabunna"/>
        <s v="Central Highlands &amp; Derwent Valley"/>
        <s v="Tasman"/>
        <s v="Channel"/>
        <s v="Huon"/>
        <s v="Southern "/>
      </sharedItems>
    </cacheField>
    <cacheField name="Property" numFmtId="0">
      <sharedItems count="18">
        <s v="Henty Rd, Strahan"/>
        <s v="8 Esplanade Strahan"/>
        <s v="160 Smiths Cove, Strahan"/>
        <s v="8731 Tasman Hwy, Triabunna"/>
        <s v="49 Slipway Rd, Triabunna"/>
        <s v="Woodmoor Rd, Ouse"/>
        <s v="32 Lake Dobson Rd, National Park"/>
        <s v="Long Bay, Port Arthur"/>
        <s v="224, 229, 251 Roaring Beach Rd, Nubeena"/>
        <s v="10 &amp; 16 Marina Drive, Baretta"/>
        <s v="30 Waterworth Drive, Margate"/>
        <s v="21 &amp; 23 Pothana Rd, Electrona"/>
        <s v="Sykes Cover, Bruny Isladn"/>
        <s v="20 Glen Rd, Huonville"/>
        <s v="37 Rookwood Rd, Ranelagh"/>
        <s v="Whale Point Rd, Port Huon"/>
        <s v="Hawkers Point, 495 Narrows Rd, Strathblane"/>
        <s v="564 Narrows Rd, Strathblane"/>
      </sharedItems>
    </cacheField>
    <cacheField name="Activity" numFmtId="0">
      <sharedItems count="8">
        <s v="Net drying and storage"/>
        <s v="Depot and wharf"/>
        <s v="Farming operations"/>
        <s v="Rendering"/>
        <s v="Proposed hatchery"/>
        <s v="Hatchery"/>
        <s v="Processing"/>
        <s v="Pumphouse"/>
      </sharedItems>
    </cacheField>
    <cacheField name="Property type" numFmtId="0">
      <sharedItems count="6">
        <s v="Crown lease"/>
        <s v="Leased"/>
        <s v="Owned"/>
        <s v="Owned &amp; Crown lease"/>
        <s v="Lease &amp; Crown lease"/>
        <s v="Owned, lease &amp; Crown lease"/>
      </sharedItems>
    </cacheField>
    <cacheField name="Buffer type" numFmtId="0">
      <sharedItems/>
    </cacheField>
    <cacheField name="Protected area type" numFmtId="0">
      <sharedItems count="5">
        <s v="Conservation area"/>
        <s v="National park"/>
        <s v="World Heritage Area"/>
        <s v="Marine nature reserve"/>
        <s v="Marine conservation area"/>
      </sharedItems>
    </cacheField>
    <cacheField name="Protected area name" numFmtId="0">
      <sharedItems count="25">
        <s v="Ocean Beach Conservation Area"/>
        <s v="MacLaines Creek Conservation Area"/>
        <s v="Raspins Beach Conservation Area"/>
        <s v="Millingtons Beach Conservation Area"/>
        <s v="Mount Bethune Conservation Area"/>
        <s v="Mount Field National Park"/>
        <s v="Tyenna River Conservation Area"/>
        <s v="Tasmanian Wilderness WHA"/>
        <s v="Tasman National Park"/>
        <s v="Australian Convict Sites (Port Arthur Historic Site)"/>
        <s v="North Passage Conservation Area"/>
        <s v="Apex Point Conservation Area"/>
        <s v="Brother and Sister Conservation Area"/>
        <s v="Wedge Island Conservation Area"/>
        <s v="Crooked Billet Bay Conservation Area"/>
        <s v="Roaring Beach Conservation Area"/>
        <s v="Outer North Head Conservation Area"/>
        <s v="Tinderbox Marine Nature Reserve"/>
        <s v="North West Bay Conservation Area"/>
        <s v="Marks Point Conservation Area"/>
        <s v="Roberts Point Marine Conservation Area"/>
        <s v="Snake Bay Conservation Area"/>
        <s v="Fossil Cover Conservation Area"/>
        <s v="Huon Estuary Marine Conservation Area"/>
        <s v="Esperance Point Conservation Area"/>
      </sharedItems>
    </cacheField>
    <cacheField name="Protected attribute" numFmtId="0">
      <sharedItems/>
    </cacheField>
    <cacheField name="Distance" numFmtId="164">
      <sharedItems containsSemiMixedTypes="0" containsString="0" containsNumber="1" minValue="0" maxValue="4.9000000000000004"/>
    </cacheField>
    <cacheField name="Not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0">
  <r>
    <x v="0"/>
    <x v="0"/>
    <x v="0"/>
    <x v="0"/>
    <x v="0"/>
    <n v="4.7"/>
  </r>
  <r>
    <x v="0"/>
    <x v="0"/>
    <x v="1"/>
    <x v="1"/>
    <x v="1"/>
    <n v="0.85"/>
  </r>
  <r>
    <x v="0"/>
    <x v="0"/>
    <x v="0"/>
    <x v="2"/>
    <x v="0"/>
    <n v="4.3"/>
  </r>
  <r>
    <x v="0"/>
    <x v="0"/>
    <x v="0"/>
    <x v="3"/>
    <x v="1"/>
    <n v="7.7"/>
  </r>
  <r>
    <x v="0"/>
    <x v="0"/>
    <x v="0"/>
    <x v="4"/>
    <x v="1"/>
    <n v="10.3"/>
  </r>
  <r>
    <x v="0"/>
    <x v="0"/>
    <x v="0"/>
    <x v="5"/>
    <x v="0"/>
    <n v="18.8"/>
  </r>
  <r>
    <x v="0"/>
    <x v="0"/>
    <x v="0"/>
    <x v="6"/>
    <x v="0"/>
    <n v="3.3"/>
  </r>
  <r>
    <x v="0"/>
    <x v="0"/>
    <x v="0"/>
    <x v="7"/>
    <x v="0"/>
    <n v="2.8"/>
  </r>
  <r>
    <x v="0"/>
    <x v="0"/>
    <x v="0"/>
    <x v="8"/>
    <x v="0"/>
    <n v="6.7"/>
  </r>
  <r>
    <x v="0"/>
    <x v="0"/>
    <x v="0"/>
    <x v="9"/>
    <x v="0"/>
    <n v="8.6999999999999993"/>
  </r>
  <r>
    <x v="0"/>
    <x v="0"/>
    <x v="0"/>
    <x v="10"/>
    <x v="0"/>
    <n v="10.9"/>
  </r>
  <r>
    <x v="0"/>
    <x v="0"/>
    <x v="0"/>
    <x v="11"/>
    <x v="0"/>
    <n v="15.6"/>
  </r>
  <r>
    <x v="0"/>
    <x v="0"/>
    <x v="0"/>
    <x v="12"/>
    <x v="0"/>
    <n v="16.8"/>
  </r>
  <r>
    <x v="0"/>
    <x v="1"/>
    <x v="0"/>
    <x v="0"/>
    <x v="0"/>
    <n v="3.5"/>
  </r>
  <r>
    <x v="0"/>
    <x v="1"/>
    <x v="1"/>
    <x v="1"/>
    <x v="1"/>
    <n v="4.3"/>
  </r>
  <r>
    <x v="0"/>
    <x v="1"/>
    <x v="0"/>
    <x v="2"/>
    <x v="0"/>
    <n v="6.4"/>
  </r>
  <r>
    <x v="0"/>
    <x v="1"/>
    <x v="0"/>
    <x v="3"/>
    <x v="1"/>
    <n v="11.2"/>
  </r>
  <r>
    <x v="0"/>
    <x v="1"/>
    <x v="0"/>
    <x v="4"/>
    <x v="1"/>
    <n v="13.4"/>
  </r>
  <r>
    <x v="0"/>
    <x v="1"/>
    <x v="0"/>
    <x v="5"/>
    <x v="0"/>
    <m/>
  </r>
  <r>
    <x v="0"/>
    <x v="1"/>
    <x v="0"/>
    <x v="6"/>
    <x v="0"/>
    <n v="6.7"/>
  </r>
  <r>
    <x v="0"/>
    <x v="1"/>
    <x v="0"/>
    <x v="7"/>
    <x v="0"/>
    <n v="5.2"/>
  </r>
  <r>
    <x v="0"/>
    <x v="1"/>
    <x v="0"/>
    <x v="8"/>
    <x v="0"/>
    <n v="8.6999999999999993"/>
  </r>
  <r>
    <x v="0"/>
    <x v="1"/>
    <x v="0"/>
    <x v="9"/>
    <x v="0"/>
    <n v="9"/>
  </r>
  <r>
    <x v="0"/>
    <x v="1"/>
    <x v="0"/>
    <x v="10"/>
    <x v="0"/>
    <n v="11.1"/>
  </r>
  <r>
    <x v="0"/>
    <x v="1"/>
    <x v="0"/>
    <x v="11"/>
    <x v="0"/>
    <n v="17.7"/>
  </r>
  <r>
    <x v="0"/>
    <x v="1"/>
    <x v="0"/>
    <x v="12"/>
    <x v="0"/>
    <n v="18.3"/>
  </r>
  <r>
    <x v="0"/>
    <x v="2"/>
    <x v="0"/>
    <x v="0"/>
    <x v="0"/>
    <n v="9.1"/>
  </r>
  <r>
    <x v="0"/>
    <x v="2"/>
    <x v="1"/>
    <x v="1"/>
    <x v="1"/>
    <n v="5.3"/>
  </r>
  <r>
    <x v="0"/>
    <x v="2"/>
    <x v="0"/>
    <x v="2"/>
    <x v="0"/>
    <n v="9.9"/>
  </r>
  <r>
    <x v="0"/>
    <x v="2"/>
    <x v="0"/>
    <x v="3"/>
    <x v="1"/>
    <n v="11.7"/>
  </r>
  <r>
    <x v="0"/>
    <x v="2"/>
    <x v="0"/>
    <x v="4"/>
    <x v="1"/>
    <m/>
  </r>
  <r>
    <x v="0"/>
    <x v="2"/>
    <x v="0"/>
    <x v="5"/>
    <x v="0"/>
    <m/>
  </r>
  <r>
    <x v="0"/>
    <x v="2"/>
    <x v="0"/>
    <x v="6"/>
    <x v="0"/>
    <n v="6.7"/>
  </r>
  <r>
    <x v="0"/>
    <x v="2"/>
    <x v="0"/>
    <x v="7"/>
    <x v="0"/>
    <n v="3.3"/>
  </r>
  <r>
    <x v="0"/>
    <x v="2"/>
    <x v="0"/>
    <x v="8"/>
    <x v="0"/>
    <n v="4.0999999999999996"/>
  </r>
  <r>
    <x v="0"/>
    <x v="2"/>
    <x v="0"/>
    <x v="9"/>
    <x v="0"/>
    <n v="3.3"/>
  </r>
  <r>
    <x v="0"/>
    <x v="2"/>
    <x v="0"/>
    <x v="10"/>
    <x v="0"/>
    <n v="5.4"/>
  </r>
  <r>
    <x v="0"/>
    <x v="2"/>
    <x v="0"/>
    <x v="11"/>
    <x v="0"/>
    <n v="12.7"/>
  </r>
  <r>
    <x v="0"/>
    <x v="2"/>
    <x v="0"/>
    <x v="12"/>
    <x v="0"/>
    <n v="12.5"/>
  </r>
  <r>
    <x v="0"/>
    <x v="2"/>
    <x v="0"/>
    <x v="13"/>
    <x v="1"/>
    <n v="13.6"/>
  </r>
  <r>
    <x v="0"/>
    <x v="2"/>
    <x v="0"/>
    <x v="14"/>
    <x v="1"/>
    <n v="13.7"/>
  </r>
  <r>
    <x v="0"/>
    <x v="2"/>
    <x v="0"/>
    <x v="15"/>
    <x v="0"/>
    <n v="18.600000000000001"/>
  </r>
  <r>
    <x v="0"/>
    <x v="2"/>
    <x v="1"/>
    <x v="16"/>
    <x v="1"/>
    <n v="19.399999999999999"/>
  </r>
  <r>
    <x v="0"/>
    <x v="2"/>
    <x v="0"/>
    <x v="17"/>
    <x v="0"/>
    <m/>
  </r>
  <r>
    <x v="0"/>
    <x v="2"/>
    <x v="0"/>
    <x v="18"/>
    <x v="1"/>
    <n v="17.100000000000001"/>
  </r>
  <r>
    <x v="0"/>
    <x v="2"/>
    <x v="0"/>
    <x v="19"/>
    <x v="0"/>
    <n v="17.100000000000001"/>
  </r>
  <r>
    <x v="0"/>
    <x v="2"/>
    <x v="0"/>
    <x v="20"/>
    <x v="0"/>
    <m/>
  </r>
  <r>
    <x v="0"/>
    <x v="2"/>
    <x v="0"/>
    <x v="21"/>
    <x v="0"/>
    <m/>
  </r>
  <r>
    <x v="0"/>
    <x v="2"/>
    <x v="0"/>
    <x v="22"/>
    <x v="0"/>
    <m/>
  </r>
  <r>
    <x v="0"/>
    <x v="3"/>
    <x v="0"/>
    <x v="0"/>
    <x v="0"/>
    <n v="12.5"/>
  </r>
  <r>
    <x v="0"/>
    <x v="3"/>
    <x v="1"/>
    <x v="1"/>
    <x v="1"/>
    <n v="8.1999999999999993"/>
  </r>
  <r>
    <x v="0"/>
    <x v="3"/>
    <x v="0"/>
    <x v="2"/>
    <x v="0"/>
    <n v="12.7"/>
  </r>
  <r>
    <x v="0"/>
    <x v="3"/>
    <x v="0"/>
    <x v="3"/>
    <x v="1"/>
    <n v="13.3"/>
  </r>
  <r>
    <x v="0"/>
    <x v="3"/>
    <x v="0"/>
    <x v="4"/>
    <x v="1"/>
    <n v="15.7"/>
  </r>
  <r>
    <x v="0"/>
    <x v="3"/>
    <x v="0"/>
    <x v="5"/>
    <x v="0"/>
    <m/>
  </r>
  <r>
    <x v="0"/>
    <x v="3"/>
    <x v="0"/>
    <x v="6"/>
    <x v="0"/>
    <n v="8.6999999999999993"/>
  </r>
  <r>
    <x v="0"/>
    <x v="3"/>
    <x v="0"/>
    <x v="7"/>
    <x v="0"/>
    <n v="5.5"/>
  </r>
  <r>
    <x v="0"/>
    <x v="3"/>
    <x v="0"/>
    <x v="8"/>
    <x v="0"/>
    <n v="3.5"/>
  </r>
  <r>
    <x v="0"/>
    <x v="3"/>
    <x v="0"/>
    <x v="9"/>
    <x v="0"/>
    <n v="0.6"/>
  </r>
  <r>
    <x v="0"/>
    <x v="3"/>
    <x v="0"/>
    <x v="10"/>
    <x v="0"/>
    <n v="2.2999999999999998"/>
  </r>
  <r>
    <x v="0"/>
    <x v="3"/>
    <x v="0"/>
    <x v="11"/>
    <x v="0"/>
    <n v="10"/>
  </r>
  <r>
    <x v="0"/>
    <x v="3"/>
    <x v="0"/>
    <x v="12"/>
    <x v="0"/>
    <n v="9.1999999999999993"/>
  </r>
  <r>
    <x v="0"/>
    <x v="3"/>
    <x v="0"/>
    <x v="13"/>
    <x v="1"/>
    <n v="10.4"/>
  </r>
  <r>
    <x v="0"/>
    <x v="3"/>
    <x v="0"/>
    <x v="14"/>
    <x v="1"/>
    <n v="10.4"/>
  </r>
  <r>
    <x v="0"/>
    <x v="3"/>
    <x v="0"/>
    <x v="15"/>
    <x v="0"/>
    <n v="15.4"/>
  </r>
  <r>
    <x v="0"/>
    <x v="3"/>
    <x v="1"/>
    <x v="16"/>
    <x v="1"/>
    <n v="16.5"/>
  </r>
  <r>
    <x v="0"/>
    <x v="3"/>
    <x v="0"/>
    <x v="17"/>
    <x v="0"/>
    <n v="18.5"/>
  </r>
  <r>
    <x v="0"/>
    <x v="3"/>
    <x v="0"/>
    <x v="18"/>
    <x v="1"/>
    <n v="16.600000000000001"/>
  </r>
  <r>
    <x v="0"/>
    <x v="3"/>
    <x v="0"/>
    <x v="19"/>
    <x v="0"/>
    <n v="16.600000000000001"/>
  </r>
  <r>
    <x v="0"/>
    <x v="3"/>
    <x v="0"/>
    <x v="20"/>
    <x v="0"/>
    <m/>
  </r>
  <r>
    <x v="0"/>
    <x v="3"/>
    <x v="0"/>
    <x v="21"/>
    <x v="0"/>
    <n v="18.8"/>
  </r>
  <r>
    <x v="0"/>
    <x v="3"/>
    <x v="0"/>
    <x v="22"/>
    <x v="0"/>
    <m/>
  </r>
  <r>
    <x v="0"/>
    <x v="4"/>
    <x v="0"/>
    <x v="0"/>
    <x v="0"/>
    <n v="14"/>
  </r>
  <r>
    <x v="0"/>
    <x v="4"/>
    <x v="1"/>
    <x v="1"/>
    <x v="1"/>
    <n v="9.1999999999999993"/>
  </r>
  <r>
    <x v="0"/>
    <x v="4"/>
    <x v="0"/>
    <x v="2"/>
    <x v="0"/>
    <n v="13.6"/>
  </r>
  <r>
    <x v="0"/>
    <x v="4"/>
    <x v="0"/>
    <x v="3"/>
    <x v="1"/>
    <n v="13.5"/>
  </r>
  <r>
    <x v="0"/>
    <x v="4"/>
    <x v="0"/>
    <x v="4"/>
    <x v="1"/>
    <n v="15.7"/>
  </r>
  <r>
    <x v="0"/>
    <x v="4"/>
    <x v="0"/>
    <x v="5"/>
    <x v="0"/>
    <m/>
  </r>
  <r>
    <x v="0"/>
    <x v="4"/>
    <x v="0"/>
    <x v="6"/>
    <x v="0"/>
    <n v="7.5"/>
  </r>
  <r>
    <x v="0"/>
    <x v="4"/>
    <x v="0"/>
    <x v="7"/>
    <x v="0"/>
    <n v="6.5"/>
  </r>
  <r>
    <x v="0"/>
    <x v="4"/>
    <x v="0"/>
    <x v="8"/>
    <x v="0"/>
    <n v="2.6"/>
  </r>
  <r>
    <x v="0"/>
    <x v="4"/>
    <x v="0"/>
    <x v="9"/>
    <x v="0"/>
    <n v="2.4"/>
  </r>
  <r>
    <x v="0"/>
    <x v="4"/>
    <x v="0"/>
    <x v="10"/>
    <x v="0"/>
    <n v="3.3"/>
  </r>
  <r>
    <x v="0"/>
    <x v="4"/>
    <x v="0"/>
    <x v="11"/>
    <x v="0"/>
    <n v="7.8"/>
  </r>
  <r>
    <x v="0"/>
    <x v="4"/>
    <x v="0"/>
    <x v="12"/>
    <x v="0"/>
    <n v="7.4"/>
  </r>
  <r>
    <x v="0"/>
    <x v="4"/>
    <x v="0"/>
    <x v="13"/>
    <x v="1"/>
    <n v="9.6"/>
  </r>
  <r>
    <x v="0"/>
    <x v="4"/>
    <x v="0"/>
    <x v="14"/>
    <x v="1"/>
    <n v="10.1"/>
  </r>
  <r>
    <x v="0"/>
    <x v="4"/>
    <x v="0"/>
    <x v="15"/>
    <x v="0"/>
    <n v="14.6"/>
  </r>
  <r>
    <x v="0"/>
    <x v="4"/>
    <x v="1"/>
    <x v="16"/>
    <x v="1"/>
    <n v="16.600000000000001"/>
  </r>
  <r>
    <x v="0"/>
    <x v="4"/>
    <x v="0"/>
    <x v="17"/>
    <x v="0"/>
    <n v="19.8"/>
  </r>
  <r>
    <x v="0"/>
    <x v="4"/>
    <x v="0"/>
    <x v="18"/>
    <x v="1"/>
    <n v="18.8"/>
  </r>
  <r>
    <x v="0"/>
    <x v="4"/>
    <x v="0"/>
    <x v="19"/>
    <x v="0"/>
    <n v="18.8"/>
  </r>
  <r>
    <x v="0"/>
    <x v="4"/>
    <x v="0"/>
    <x v="20"/>
    <x v="0"/>
    <m/>
  </r>
  <r>
    <x v="0"/>
    <x v="4"/>
    <x v="0"/>
    <x v="21"/>
    <x v="0"/>
    <n v="17.8"/>
  </r>
  <r>
    <x v="0"/>
    <x v="4"/>
    <x v="0"/>
    <x v="22"/>
    <x v="0"/>
    <m/>
  </r>
  <r>
    <x v="0"/>
    <x v="5"/>
    <x v="0"/>
    <x v="0"/>
    <x v="0"/>
    <n v="17.100000000000001"/>
  </r>
  <r>
    <x v="0"/>
    <x v="5"/>
    <x v="1"/>
    <x v="1"/>
    <x v="1"/>
    <n v="13.2"/>
  </r>
  <r>
    <x v="0"/>
    <x v="5"/>
    <x v="0"/>
    <x v="2"/>
    <x v="0"/>
    <n v="17.8"/>
  </r>
  <r>
    <x v="0"/>
    <x v="5"/>
    <x v="0"/>
    <x v="3"/>
    <x v="1"/>
    <n v="18.3"/>
  </r>
  <r>
    <x v="0"/>
    <x v="5"/>
    <x v="0"/>
    <x v="4"/>
    <x v="1"/>
    <m/>
  </r>
  <r>
    <x v="0"/>
    <x v="5"/>
    <x v="0"/>
    <x v="5"/>
    <x v="0"/>
    <m/>
  </r>
  <r>
    <x v="0"/>
    <x v="5"/>
    <x v="0"/>
    <x v="6"/>
    <x v="0"/>
    <n v="12.3"/>
  </r>
  <r>
    <x v="0"/>
    <x v="5"/>
    <x v="0"/>
    <x v="7"/>
    <x v="0"/>
    <n v="10.7"/>
  </r>
  <r>
    <x v="0"/>
    <x v="5"/>
    <x v="0"/>
    <x v="8"/>
    <x v="0"/>
    <n v="7.5"/>
  </r>
  <r>
    <x v="0"/>
    <x v="5"/>
    <x v="0"/>
    <x v="9"/>
    <x v="0"/>
    <n v="3"/>
  </r>
  <r>
    <x v="0"/>
    <x v="5"/>
    <x v="0"/>
    <x v="10"/>
    <x v="0"/>
    <n v="0.6"/>
  </r>
  <r>
    <x v="0"/>
    <x v="5"/>
    <x v="0"/>
    <x v="11"/>
    <x v="0"/>
    <n v="9.6999999999999993"/>
  </r>
  <r>
    <x v="0"/>
    <x v="5"/>
    <x v="0"/>
    <x v="12"/>
    <x v="0"/>
    <n v="5.8"/>
  </r>
  <r>
    <x v="0"/>
    <x v="5"/>
    <x v="0"/>
    <x v="13"/>
    <x v="1"/>
    <n v="5.5"/>
  </r>
  <r>
    <x v="0"/>
    <x v="5"/>
    <x v="0"/>
    <x v="14"/>
    <x v="1"/>
    <n v="5.6"/>
  </r>
  <r>
    <x v="0"/>
    <x v="5"/>
    <x v="0"/>
    <x v="15"/>
    <x v="0"/>
    <n v="10.5"/>
  </r>
  <r>
    <x v="0"/>
    <x v="5"/>
    <x v="1"/>
    <x v="16"/>
    <x v="1"/>
    <n v="11.7"/>
  </r>
  <r>
    <x v="0"/>
    <x v="5"/>
    <x v="0"/>
    <x v="17"/>
    <x v="0"/>
    <n v="15.2"/>
  </r>
  <r>
    <x v="0"/>
    <x v="5"/>
    <x v="0"/>
    <x v="18"/>
    <x v="1"/>
    <n v="15.3"/>
  </r>
  <r>
    <x v="0"/>
    <x v="5"/>
    <x v="0"/>
    <x v="19"/>
    <x v="0"/>
    <n v="15.3"/>
  </r>
  <r>
    <x v="0"/>
    <x v="5"/>
    <x v="0"/>
    <x v="20"/>
    <x v="0"/>
    <n v="18.7"/>
  </r>
  <r>
    <x v="0"/>
    <x v="5"/>
    <x v="0"/>
    <x v="21"/>
    <x v="0"/>
    <n v="14.1"/>
  </r>
  <r>
    <x v="0"/>
    <x v="5"/>
    <x v="0"/>
    <x v="22"/>
    <x v="0"/>
    <n v="19.5"/>
  </r>
  <r>
    <x v="0"/>
    <x v="6"/>
    <x v="0"/>
    <x v="0"/>
    <x v="0"/>
    <n v="7.7"/>
  </r>
  <r>
    <x v="0"/>
    <x v="6"/>
    <x v="1"/>
    <x v="1"/>
    <x v="1"/>
    <n v="3.1"/>
  </r>
  <r>
    <x v="0"/>
    <x v="6"/>
    <x v="0"/>
    <x v="2"/>
    <x v="0"/>
    <n v="7.7"/>
  </r>
  <r>
    <x v="0"/>
    <x v="6"/>
    <x v="0"/>
    <x v="3"/>
    <x v="1"/>
    <n v="9.6"/>
  </r>
  <r>
    <x v="0"/>
    <x v="6"/>
    <x v="0"/>
    <x v="4"/>
    <x v="1"/>
    <n v="12.5"/>
  </r>
  <r>
    <x v="0"/>
    <x v="6"/>
    <x v="0"/>
    <x v="5"/>
    <x v="0"/>
    <m/>
  </r>
  <r>
    <x v="0"/>
    <x v="6"/>
    <x v="0"/>
    <x v="6"/>
    <x v="0"/>
    <n v="4.7"/>
  </r>
  <r>
    <x v="0"/>
    <x v="6"/>
    <x v="0"/>
    <x v="7"/>
    <x v="0"/>
    <n v="1.5"/>
  </r>
  <r>
    <x v="0"/>
    <x v="6"/>
    <x v="0"/>
    <x v="8"/>
    <x v="0"/>
    <n v="3.9"/>
  </r>
  <r>
    <x v="0"/>
    <x v="6"/>
    <x v="0"/>
    <x v="9"/>
    <x v="0"/>
    <n v="5.0999999999999996"/>
  </r>
  <r>
    <x v="0"/>
    <x v="6"/>
    <x v="0"/>
    <x v="10"/>
    <x v="0"/>
    <n v="7.1"/>
  </r>
  <r>
    <x v="0"/>
    <x v="6"/>
    <x v="0"/>
    <x v="11"/>
    <x v="0"/>
    <n v="12.9"/>
  </r>
  <r>
    <x v="0"/>
    <x v="6"/>
    <x v="0"/>
    <x v="12"/>
    <x v="0"/>
    <n v="13.5"/>
  </r>
  <r>
    <x v="0"/>
    <x v="6"/>
    <x v="0"/>
    <x v="13"/>
    <x v="1"/>
    <n v="15.3"/>
  </r>
  <r>
    <x v="0"/>
    <x v="6"/>
    <x v="0"/>
    <x v="14"/>
    <x v="1"/>
    <n v="15.5"/>
  </r>
  <r>
    <x v="0"/>
    <x v="6"/>
    <x v="0"/>
    <x v="15"/>
    <x v="0"/>
    <m/>
  </r>
  <r>
    <x v="0"/>
    <x v="6"/>
    <x v="1"/>
    <x v="16"/>
    <x v="1"/>
    <m/>
  </r>
  <r>
    <x v="0"/>
    <x v="6"/>
    <x v="0"/>
    <x v="17"/>
    <x v="0"/>
    <m/>
  </r>
  <r>
    <x v="0"/>
    <x v="6"/>
    <x v="0"/>
    <x v="18"/>
    <x v="1"/>
    <n v="18.899999999999999"/>
  </r>
  <r>
    <x v="0"/>
    <x v="6"/>
    <x v="0"/>
    <x v="19"/>
    <x v="0"/>
    <n v="18.899999999999999"/>
  </r>
  <r>
    <x v="0"/>
    <x v="6"/>
    <x v="0"/>
    <x v="20"/>
    <x v="0"/>
    <m/>
  </r>
  <r>
    <x v="0"/>
    <x v="6"/>
    <x v="0"/>
    <x v="21"/>
    <x v="0"/>
    <m/>
  </r>
  <r>
    <x v="0"/>
    <x v="6"/>
    <x v="0"/>
    <x v="22"/>
    <x v="0"/>
    <m/>
  </r>
  <r>
    <x v="1"/>
    <x v="7"/>
    <x v="2"/>
    <x v="23"/>
    <x v="0"/>
    <n v="7.4"/>
  </r>
  <r>
    <x v="1"/>
    <x v="7"/>
    <x v="0"/>
    <x v="24"/>
    <x v="0"/>
    <n v="11.8"/>
  </r>
  <r>
    <x v="1"/>
    <x v="7"/>
    <x v="0"/>
    <x v="25"/>
    <x v="0"/>
    <n v="16.5"/>
  </r>
  <r>
    <x v="2"/>
    <x v="8"/>
    <x v="0"/>
    <x v="26"/>
    <x v="0"/>
    <n v="18.5"/>
  </r>
  <r>
    <x v="2"/>
    <x v="8"/>
    <x v="0"/>
    <x v="27"/>
    <x v="0"/>
    <n v="15.6"/>
  </r>
  <r>
    <x v="2"/>
    <x v="8"/>
    <x v="0"/>
    <x v="28"/>
    <x v="0"/>
    <n v="13.3"/>
  </r>
  <r>
    <x v="2"/>
    <x v="8"/>
    <x v="0"/>
    <x v="29"/>
    <x v="1"/>
    <n v="13"/>
  </r>
  <r>
    <x v="2"/>
    <x v="8"/>
    <x v="0"/>
    <x v="30"/>
    <x v="1"/>
    <n v="15.3"/>
  </r>
  <r>
    <x v="2"/>
    <x v="8"/>
    <x v="0"/>
    <x v="31"/>
    <x v="0"/>
    <n v="9.3000000000000007"/>
  </r>
  <r>
    <x v="2"/>
    <x v="8"/>
    <x v="0"/>
    <x v="32"/>
    <x v="0"/>
    <n v="5.9"/>
  </r>
  <r>
    <x v="2"/>
    <x v="8"/>
    <x v="0"/>
    <x v="33"/>
    <x v="0"/>
    <n v="11.6"/>
  </r>
  <r>
    <x v="2"/>
    <x v="8"/>
    <x v="0"/>
    <x v="34"/>
    <x v="0"/>
    <n v="11.5"/>
  </r>
  <r>
    <x v="2"/>
    <x v="8"/>
    <x v="0"/>
    <x v="35"/>
    <x v="0"/>
    <n v="5.7"/>
  </r>
  <r>
    <x v="2"/>
    <x v="8"/>
    <x v="0"/>
    <x v="36"/>
    <x v="0"/>
    <n v="2.8"/>
  </r>
  <r>
    <x v="2"/>
    <x v="8"/>
    <x v="0"/>
    <x v="37"/>
    <x v="0"/>
    <n v="0.1"/>
  </r>
  <r>
    <x v="2"/>
    <x v="8"/>
    <x v="0"/>
    <x v="38"/>
    <x v="0"/>
    <n v="0.3"/>
  </r>
  <r>
    <x v="2"/>
    <x v="8"/>
    <x v="0"/>
    <x v="39"/>
    <x v="0"/>
    <n v="1.3"/>
  </r>
  <r>
    <x v="2"/>
    <x v="8"/>
    <x v="0"/>
    <x v="40"/>
    <x v="1"/>
    <n v="18.3"/>
  </r>
  <r>
    <x v="2"/>
    <x v="8"/>
    <x v="2"/>
    <x v="41"/>
    <x v="0"/>
    <n v="3.8"/>
  </r>
  <r>
    <x v="2"/>
    <x v="8"/>
    <x v="0"/>
    <x v="42"/>
    <x v="0"/>
    <n v="4.9000000000000004"/>
  </r>
  <r>
    <x v="2"/>
    <x v="8"/>
    <x v="0"/>
    <x v="43"/>
    <x v="0"/>
    <n v="3.8"/>
  </r>
  <r>
    <x v="2"/>
    <x v="8"/>
    <x v="0"/>
    <x v="5"/>
    <x v="0"/>
    <n v="19.600000000000001"/>
  </r>
  <r>
    <x v="2"/>
    <x v="9"/>
    <x v="0"/>
    <x v="26"/>
    <x v="0"/>
    <n v="19.399999999999999"/>
  </r>
  <r>
    <x v="2"/>
    <x v="9"/>
    <x v="0"/>
    <x v="27"/>
    <x v="0"/>
    <n v="16.399999999999999"/>
  </r>
  <r>
    <x v="2"/>
    <x v="9"/>
    <x v="0"/>
    <x v="28"/>
    <x v="0"/>
    <n v="14.4"/>
  </r>
  <r>
    <x v="2"/>
    <x v="9"/>
    <x v="2"/>
    <x v="41"/>
    <x v="0"/>
    <n v="3.7"/>
  </r>
  <r>
    <x v="2"/>
    <x v="9"/>
    <x v="0"/>
    <x v="29"/>
    <x v="1"/>
    <n v="13.7"/>
  </r>
  <r>
    <x v="2"/>
    <x v="9"/>
    <x v="0"/>
    <x v="30"/>
    <x v="1"/>
    <n v="15.5"/>
  </r>
  <r>
    <x v="2"/>
    <x v="9"/>
    <x v="0"/>
    <x v="31"/>
    <x v="0"/>
    <n v="9.8000000000000007"/>
  </r>
  <r>
    <x v="2"/>
    <x v="9"/>
    <x v="0"/>
    <x v="32"/>
    <x v="0"/>
    <n v="6.9"/>
  </r>
  <r>
    <x v="2"/>
    <x v="9"/>
    <x v="0"/>
    <x v="33"/>
    <x v="0"/>
    <n v="11.8"/>
  </r>
  <r>
    <x v="2"/>
    <x v="9"/>
    <x v="0"/>
    <x v="34"/>
    <x v="0"/>
    <n v="11.4"/>
  </r>
  <r>
    <x v="2"/>
    <x v="9"/>
    <x v="0"/>
    <x v="35"/>
    <x v="0"/>
    <n v="5.3"/>
  </r>
  <r>
    <x v="2"/>
    <x v="9"/>
    <x v="0"/>
    <x v="36"/>
    <x v="0"/>
    <n v="2.5"/>
  </r>
  <r>
    <x v="2"/>
    <x v="9"/>
    <x v="0"/>
    <x v="37"/>
    <x v="0"/>
    <n v="0.1"/>
  </r>
  <r>
    <x v="2"/>
    <x v="9"/>
    <x v="0"/>
    <x v="38"/>
    <x v="0"/>
    <n v="0.3"/>
  </r>
  <r>
    <x v="2"/>
    <x v="9"/>
    <x v="0"/>
    <x v="39"/>
    <x v="0"/>
    <n v="1.4"/>
  </r>
  <r>
    <x v="2"/>
    <x v="9"/>
    <x v="0"/>
    <x v="40"/>
    <x v="1"/>
    <n v="19.399999999999999"/>
  </r>
  <r>
    <x v="2"/>
    <x v="9"/>
    <x v="0"/>
    <x v="42"/>
    <x v="0"/>
    <n v="4.5"/>
  </r>
  <r>
    <x v="2"/>
    <x v="9"/>
    <x v="0"/>
    <x v="43"/>
    <x v="0"/>
    <n v="3.5"/>
  </r>
  <r>
    <x v="2"/>
    <x v="9"/>
    <x v="0"/>
    <x v="5"/>
    <x v="0"/>
    <n v="19.399999999999999"/>
  </r>
  <r>
    <x v="2"/>
    <x v="10"/>
    <x v="0"/>
    <x v="26"/>
    <x v="0"/>
    <m/>
  </r>
  <r>
    <x v="2"/>
    <x v="10"/>
    <x v="0"/>
    <x v="27"/>
    <x v="0"/>
    <n v="17"/>
  </r>
  <r>
    <x v="2"/>
    <x v="10"/>
    <x v="0"/>
    <x v="28"/>
    <x v="0"/>
    <n v="15.5"/>
  </r>
  <r>
    <x v="2"/>
    <x v="10"/>
    <x v="2"/>
    <x v="41"/>
    <x v="0"/>
    <n v="4.0999999999999996"/>
  </r>
  <r>
    <x v="2"/>
    <x v="10"/>
    <x v="0"/>
    <x v="29"/>
    <x v="1"/>
    <n v="14"/>
  </r>
  <r>
    <x v="2"/>
    <x v="10"/>
    <x v="0"/>
    <x v="30"/>
    <x v="1"/>
    <n v="15.5"/>
  </r>
  <r>
    <x v="2"/>
    <x v="10"/>
    <x v="0"/>
    <x v="31"/>
    <x v="0"/>
    <n v="10.1"/>
  </r>
  <r>
    <x v="2"/>
    <x v="10"/>
    <x v="0"/>
    <x v="32"/>
    <x v="0"/>
    <n v="7.8"/>
  </r>
  <r>
    <x v="2"/>
    <x v="10"/>
    <x v="0"/>
    <x v="33"/>
    <x v="0"/>
    <n v="11.7"/>
  </r>
  <r>
    <x v="2"/>
    <x v="10"/>
    <x v="0"/>
    <x v="34"/>
    <x v="0"/>
    <n v="10.8"/>
  </r>
  <r>
    <x v="2"/>
    <x v="10"/>
    <x v="0"/>
    <x v="35"/>
    <x v="0"/>
    <n v="3.6"/>
  </r>
  <r>
    <x v="2"/>
    <x v="10"/>
    <x v="0"/>
    <x v="36"/>
    <x v="0"/>
    <n v="0.7"/>
  </r>
  <r>
    <x v="2"/>
    <x v="10"/>
    <x v="0"/>
    <x v="37"/>
    <x v="0"/>
    <n v="0.3"/>
  </r>
  <r>
    <x v="2"/>
    <x v="10"/>
    <x v="0"/>
    <x v="38"/>
    <x v="0"/>
    <n v="1"/>
  </r>
  <r>
    <x v="2"/>
    <x v="10"/>
    <x v="0"/>
    <x v="39"/>
    <x v="0"/>
    <n v="2"/>
  </r>
  <r>
    <x v="2"/>
    <x v="10"/>
    <x v="0"/>
    <x v="40"/>
    <x v="1"/>
    <m/>
  </r>
  <r>
    <x v="2"/>
    <x v="10"/>
    <x v="0"/>
    <x v="42"/>
    <x v="0"/>
    <n v="2.1"/>
  </r>
  <r>
    <x v="2"/>
    <x v="10"/>
    <x v="0"/>
    <x v="43"/>
    <x v="0"/>
    <n v="2.4"/>
  </r>
  <r>
    <x v="2"/>
    <x v="10"/>
    <x v="0"/>
    <x v="5"/>
    <x v="0"/>
    <n v="18.399999999999999"/>
  </r>
  <r>
    <x v="2"/>
    <x v="11"/>
    <x v="0"/>
    <x v="26"/>
    <x v="0"/>
    <m/>
  </r>
  <r>
    <x v="2"/>
    <x v="11"/>
    <x v="0"/>
    <x v="27"/>
    <x v="0"/>
    <m/>
  </r>
  <r>
    <x v="2"/>
    <x v="11"/>
    <x v="0"/>
    <x v="28"/>
    <x v="0"/>
    <m/>
  </r>
  <r>
    <x v="2"/>
    <x v="11"/>
    <x v="2"/>
    <x v="41"/>
    <x v="0"/>
    <n v="5.4"/>
  </r>
  <r>
    <x v="2"/>
    <x v="11"/>
    <x v="0"/>
    <x v="29"/>
    <x v="1"/>
    <n v="17.8"/>
  </r>
  <r>
    <x v="2"/>
    <x v="11"/>
    <x v="0"/>
    <x v="30"/>
    <x v="1"/>
    <n v="18"/>
  </r>
  <r>
    <x v="2"/>
    <x v="11"/>
    <x v="0"/>
    <x v="31"/>
    <x v="0"/>
    <n v="14"/>
  </r>
  <r>
    <x v="2"/>
    <x v="11"/>
    <x v="0"/>
    <x v="32"/>
    <x v="0"/>
    <n v="12.7"/>
  </r>
  <r>
    <x v="2"/>
    <x v="11"/>
    <x v="0"/>
    <x v="33"/>
    <x v="0"/>
    <n v="14.1"/>
  </r>
  <r>
    <x v="2"/>
    <x v="11"/>
    <x v="0"/>
    <x v="34"/>
    <x v="0"/>
    <n v="11.2"/>
  </r>
  <r>
    <x v="2"/>
    <x v="11"/>
    <x v="0"/>
    <x v="35"/>
    <x v="0"/>
    <n v="4.2"/>
  </r>
  <r>
    <x v="2"/>
    <x v="11"/>
    <x v="0"/>
    <x v="36"/>
    <x v="0"/>
    <n v="4.3"/>
  </r>
  <r>
    <x v="2"/>
    <x v="11"/>
    <x v="0"/>
    <x v="37"/>
    <x v="0"/>
    <n v="4.4000000000000004"/>
  </r>
  <r>
    <x v="2"/>
    <x v="11"/>
    <x v="0"/>
    <x v="38"/>
    <x v="0"/>
    <n v="6.3"/>
  </r>
  <r>
    <x v="2"/>
    <x v="11"/>
    <x v="0"/>
    <x v="39"/>
    <x v="0"/>
    <n v="6.9"/>
  </r>
  <r>
    <x v="2"/>
    <x v="11"/>
    <x v="0"/>
    <x v="40"/>
    <x v="1"/>
    <m/>
  </r>
  <r>
    <x v="2"/>
    <x v="11"/>
    <x v="0"/>
    <x v="42"/>
    <x v="0"/>
    <n v="1.9"/>
  </r>
  <r>
    <x v="2"/>
    <x v="11"/>
    <x v="0"/>
    <x v="43"/>
    <x v="0"/>
    <n v="3.1"/>
  </r>
  <r>
    <x v="2"/>
    <x v="11"/>
    <x v="0"/>
    <x v="5"/>
    <x v="0"/>
    <n v="16.399999999999999"/>
  </r>
  <r>
    <x v="2"/>
    <x v="11"/>
    <x v="0"/>
    <x v="11"/>
    <x v="0"/>
    <n v="16.2"/>
  </r>
  <r>
    <x v="2"/>
    <x v="11"/>
    <x v="0"/>
    <x v="8"/>
    <x v="0"/>
    <n v="19.8"/>
  </r>
  <r>
    <x v="2"/>
    <x v="12"/>
    <x v="0"/>
    <x v="26"/>
    <x v="0"/>
    <m/>
  </r>
  <r>
    <x v="2"/>
    <x v="12"/>
    <x v="0"/>
    <x v="27"/>
    <x v="0"/>
    <n v="17"/>
  </r>
  <r>
    <x v="2"/>
    <x v="12"/>
    <x v="0"/>
    <x v="28"/>
    <x v="0"/>
    <n v="12.1"/>
  </r>
  <r>
    <x v="2"/>
    <x v="12"/>
    <x v="2"/>
    <x v="41"/>
    <x v="0"/>
    <n v="1.8"/>
  </r>
  <r>
    <x v="2"/>
    <x v="12"/>
    <x v="0"/>
    <x v="29"/>
    <x v="1"/>
    <n v="19.2"/>
  </r>
  <r>
    <x v="2"/>
    <x v="12"/>
    <x v="0"/>
    <x v="30"/>
    <x v="1"/>
    <m/>
  </r>
  <r>
    <x v="2"/>
    <x v="12"/>
    <x v="0"/>
    <x v="31"/>
    <x v="0"/>
    <n v="17.3"/>
  </r>
  <r>
    <x v="2"/>
    <x v="12"/>
    <x v="0"/>
    <x v="32"/>
    <x v="0"/>
    <n v="8.1"/>
  </r>
  <r>
    <x v="2"/>
    <x v="12"/>
    <x v="0"/>
    <x v="33"/>
    <x v="0"/>
    <m/>
  </r>
  <r>
    <x v="2"/>
    <x v="12"/>
    <x v="0"/>
    <x v="34"/>
    <x v="0"/>
    <m/>
  </r>
  <r>
    <x v="2"/>
    <x v="12"/>
    <x v="0"/>
    <x v="35"/>
    <x v="0"/>
    <n v="17.899999999999999"/>
  </r>
  <r>
    <x v="2"/>
    <x v="12"/>
    <x v="0"/>
    <x v="36"/>
    <x v="0"/>
    <n v="14.9"/>
  </r>
  <r>
    <x v="2"/>
    <x v="12"/>
    <x v="0"/>
    <x v="37"/>
    <x v="0"/>
    <n v="10.8"/>
  </r>
  <r>
    <x v="2"/>
    <x v="12"/>
    <x v="0"/>
    <x v="38"/>
    <x v="0"/>
    <n v="9.6"/>
  </r>
  <r>
    <x v="2"/>
    <x v="12"/>
    <x v="0"/>
    <x v="39"/>
    <x v="0"/>
    <n v="11.2"/>
  </r>
  <r>
    <x v="2"/>
    <x v="12"/>
    <x v="0"/>
    <x v="40"/>
    <x v="1"/>
    <n v="8.3000000000000007"/>
  </r>
  <r>
    <x v="2"/>
    <x v="12"/>
    <x v="0"/>
    <x v="42"/>
    <x v="0"/>
    <n v="15.4"/>
  </r>
  <r>
    <x v="2"/>
    <x v="12"/>
    <x v="0"/>
    <x v="43"/>
    <x v="0"/>
    <n v="13.5"/>
  </r>
  <r>
    <x v="2"/>
    <x v="12"/>
    <x v="0"/>
    <x v="5"/>
    <x v="0"/>
    <m/>
  </r>
  <r>
    <x v="2"/>
    <x v="12"/>
    <x v="0"/>
    <x v="11"/>
    <x v="0"/>
    <m/>
  </r>
  <r>
    <x v="2"/>
    <x v="12"/>
    <x v="0"/>
    <x v="8"/>
    <x v="0"/>
    <m/>
  </r>
  <r>
    <x v="3"/>
    <x v="13"/>
    <x v="0"/>
    <x v="44"/>
    <x v="1"/>
    <n v="4.5999999999999996"/>
  </r>
  <r>
    <x v="3"/>
    <x v="13"/>
    <x v="0"/>
    <x v="19"/>
    <x v="0"/>
    <n v="7.9"/>
  </r>
  <r>
    <x v="3"/>
    <x v="13"/>
    <x v="0"/>
    <x v="18"/>
    <x v="1"/>
    <n v="7.9"/>
  </r>
  <r>
    <x v="3"/>
    <x v="13"/>
    <x v="0"/>
    <x v="17"/>
    <x v="0"/>
    <n v="12.2"/>
  </r>
  <r>
    <x v="3"/>
    <x v="13"/>
    <x v="0"/>
    <x v="20"/>
    <x v="0"/>
    <n v="9.9"/>
  </r>
  <r>
    <x v="3"/>
    <x v="13"/>
    <x v="1"/>
    <x v="16"/>
    <x v="1"/>
    <n v="17.7"/>
  </r>
  <r>
    <x v="3"/>
    <x v="13"/>
    <x v="0"/>
    <x v="45"/>
    <x v="0"/>
    <n v="14.4"/>
  </r>
  <r>
    <x v="3"/>
    <x v="13"/>
    <x v="0"/>
    <x v="14"/>
    <x v="1"/>
    <n v="18.399999999999999"/>
  </r>
  <r>
    <x v="3"/>
    <x v="13"/>
    <x v="2"/>
    <x v="46"/>
    <x v="0"/>
    <n v="14.7"/>
  </r>
  <r>
    <x v="3"/>
    <x v="13"/>
    <x v="3"/>
    <x v="47"/>
    <x v="0"/>
    <n v="14.6"/>
  </r>
  <r>
    <x v="3"/>
    <x v="14"/>
    <x v="0"/>
    <x v="44"/>
    <x v="1"/>
    <n v="5.5"/>
  </r>
  <r>
    <x v="3"/>
    <x v="14"/>
    <x v="0"/>
    <x v="19"/>
    <x v="0"/>
    <n v="7.5"/>
  </r>
  <r>
    <x v="3"/>
    <x v="14"/>
    <x v="0"/>
    <x v="18"/>
    <x v="1"/>
    <n v="7.5"/>
  </r>
  <r>
    <x v="3"/>
    <x v="14"/>
    <x v="0"/>
    <x v="17"/>
    <x v="0"/>
    <n v="11.2"/>
  </r>
  <r>
    <x v="3"/>
    <x v="14"/>
    <x v="0"/>
    <x v="20"/>
    <x v="0"/>
    <n v="9"/>
  </r>
  <r>
    <x v="3"/>
    <x v="14"/>
    <x v="1"/>
    <x v="16"/>
    <x v="1"/>
    <n v="16.5"/>
  </r>
  <r>
    <x v="3"/>
    <x v="14"/>
    <x v="0"/>
    <x v="45"/>
    <x v="0"/>
    <n v="13.5"/>
  </r>
  <r>
    <x v="3"/>
    <x v="14"/>
    <x v="0"/>
    <x v="14"/>
    <x v="1"/>
    <n v="17.399999999999999"/>
  </r>
  <r>
    <x v="3"/>
    <x v="14"/>
    <x v="2"/>
    <x v="46"/>
    <x v="0"/>
    <n v="14.4"/>
  </r>
  <r>
    <x v="3"/>
    <x v="14"/>
    <x v="3"/>
    <x v="47"/>
    <x v="0"/>
    <n v="14.2"/>
  </r>
  <r>
    <x v="3"/>
    <x v="15"/>
    <x v="0"/>
    <x v="44"/>
    <x v="1"/>
    <n v="6.6"/>
  </r>
  <r>
    <x v="3"/>
    <x v="15"/>
    <x v="0"/>
    <x v="19"/>
    <x v="0"/>
    <n v="5.8"/>
  </r>
  <r>
    <x v="3"/>
    <x v="15"/>
    <x v="0"/>
    <x v="18"/>
    <x v="1"/>
    <n v="5.7"/>
  </r>
  <r>
    <x v="3"/>
    <x v="15"/>
    <x v="0"/>
    <x v="17"/>
    <x v="0"/>
    <n v="8.5"/>
  </r>
  <r>
    <x v="3"/>
    <x v="15"/>
    <x v="0"/>
    <x v="20"/>
    <x v="0"/>
    <n v="6.5"/>
  </r>
  <r>
    <x v="3"/>
    <x v="15"/>
    <x v="1"/>
    <x v="16"/>
    <x v="1"/>
    <n v="14"/>
  </r>
  <r>
    <x v="3"/>
    <x v="15"/>
    <x v="0"/>
    <x v="45"/>
    <x v="0"/>
    <n v="11.2"/>
  </r>
  <r>
    <x v="3"/>
    <x v="15"/>
    <x v="0"/>
    <x v="14"/>
    <x v="1"/>
    <n v="14.9"/>
  </r>
  <r>
    <x v="3"/>
    <x v="15"/>
    <x v="2"/>
    <x v="46"/>
    <x v="0"/>
    <n v="16"/>
  </r>
  <r>
    <x v="3"/>
    <x v="15"/>
    <x v="3"/>
    <x v="47"/>
    <x v="0"/>
    <n v="16"/>
  </r>
  <r>
    <x v="3"/>
    <x v="16"/>
    <x v="0"/>
    <x v="44"/>
    <x v="1"/>
    <n v="7.6"/>
  </r>
  <r>
    <x v="3"/>
    <x v="16"/>
    <x v="0"/>
    <x v="19"/>
    <x v="0"/>
    <n v="7.7"/>
  </r>
  <r>
    <x v="3"/>
    <x v="16"/>
    <x v="0"/>
    <x v="18"/>
    <x v="1"/>
    <n v="7.4"/>
  </r>
  <r>
    <x v="3"/>
    <x v="16"/>
    <x v="0"/>
    <x v="17"/>
    <x v="0"/>
    <n v="8.6999999999999993"/>
  </r>
  <r>
    <x v="3"/>
    <x v="16"/>
    <x v="0"/>
    <x v="20"/>
    <x v="0"/>
    <n v="6.3"/>
  </r>
  <r>
    <x v="3"/>
    <x v="16"/>
    <x v="1"/>
    <x v="16"/>
    <x v="1"/>
    <n v="14.5"/>
  </r>
  <r>
    <x v="3"/>
    <x v="16"/>
    <x v="0"/>
    <x v="45"/>
    <x v="0"/>
    <n v="10.1"/>
  </r>
  <r>
    <x v="3"/>
    <x v="16"/>
    <x v="0"/>
    <x v="14"/>
    <x v="1"/>
    <n v="15"/>
  </r>
  <r>
    <x v="3"/>
    <x v="16"/>
    <x v="2"/>
    <x v="46"/>
    <x v="0"/>
    <n v="14.3"/>
  </r>
  <r>
    <x v="3"/>
    <x v="16"/>
    <x v="3"/>
    <x v="47"/>
    <x v="0"/>
    <n v="14.3"/>
  </r>
  <r>
    <x v="3"/>
    <x v="17"/>
    <x v="0"/>
    <x v="44"/>
    <x v="1"/>
    <n v="19.399999999999999"/>
  </r>
  <r>
    <x v="3"/>
    <x v="17"/>
    <x v="0"/>
    <x v="19"/>
    <x v="0"/>
    <n v="15"/>
  </r>
  <r>
    <x v="3"/>
    <x v="17"/>
    <x v="0"/>
    <x v="18"/>
    <x v="1"/>
    <n v="14.1"/>
  </r>
  <r>
    <x v="3"/>
    <x v="17"/>
    <x v="0"/>
    <x v="17"/>
    <x v="0"/>
    <n v="6"/>
  </r>
  <r>
    <x v="3"/>
    <x v="17"/>
    <x v="0"/>
    <x v="20"/>
    <x v="0"/>
    <n v="1.7"/>
  </r>
  <r>
    <x v="3"/>
    <x v="17"/>
    <x v="1"/>
    <x v="16"/>
    <x v="1"/>
    <n v="6.2"/>
  </r>
  <r>
    <x v="3"/>
    <x v="17"/>
    <x v="0"/>
    <x v="45"/>
    <x v="0"/>
    <n v="0.4"/>
  </r>
  <r>
    <x v="3"/>
    <x v="17"/>
    <x v="0"/>
    <x v="14"/>
    <x v="1"/>
    <n v="6"/>
  </r>
  <r>
    <x v="3"/>
    <x v="17"/>
    <x v="2"/>
    <x v="46"/>
    <x v="0"/>
    <n v="14.6"/>
  </r>
  <r>
    <x v="3"/>
    <x v="17"/>
    <x v="3"/>
    <x v="47"/>
    <x v="0"/>
    <n v="14.6"/>
  </r>
  <r>
    <x v="3"/>
    <x v="17"/>
    <x v="2"/>
    <x v="22"/>
    <x v="0"/>
    <n v="7.7"/>
  </r>
  <r>
    <x v="3"/>
    <x v="17"/>
    <x v="0"/>
    <x v="48"/>
    <x v="0"/>
    <n v="10.7"/>
  </r>
  <r>
    <x v="3"/>
    <x v="17"/>
    <x v="0"/>
    <x v="49"/>
    <x v="0"/>
    <n v="16.2"/>
  </r>
  <r>
    <x v="3"/>
    <x v="17"/>
    <x v="0"/>
    <x v="50"/>
    <x v="0"/>
    <n v="16.7"/>
  </r>
  <r>
    <x v="3"/>
    <x v="17"/>
    <x v="0"/>
    <x v="51"/>
    <x v="0"/>
    <n v="16.3"/>
  </r>
  <r>
    <x v="3"/>
    <x v="17"/>
    <x v="0"/>
    <x v="21"/>
    <x v="0"/>
    <n v="19.5"/>
  </r>
  <r>
    <x v="3"/>
    <x v="17"/>
    <x v="0"/>
    <x v="15"/>
    <x v="0"/>
    <n v="17.5"/>
  </r>
  <r>
    <x v="3"/>
    <x v="17"/>
    <x v="0"/>
    <x v="13"/>
    <x v="1"/>
    <n v="15.8"/>
  </r>
  <r>
    <x v="3"/>
    <x v="18"/>
    <x v="0"/>
    <x v="44"/>
    <x v="1"/>
    <m/>
  </r>
  <r>
    <x v="3"/>
    <x v="18"/>
    <x v="0"/>
    <x v="19"/>
    <x v="0"/>
    <n v="18.600000000000001"/>
  </r>
  <r>
    <x v="3"/>
    <x v="18"/>
    <x v="0"/>
    <x v="18"/>
    <x v="1"/>
    <n v="18"/>
  </r>
  <r>
    <x v="3"/>
    <x v="18"/>
    <x v="0"/>
    <x v="17"/>
    <x v="0"/>
    <n v="10.9"/>
  </r>
  <r>
    <x v="3"/>
    <x v="18"/>
    <x v="0"/>
    <x v="20"/>
    <x v="0"/>
    <n v="7.3"/>
  </r>
  <r>
    <x v="3"/>
    <x v="18"/>
    <x v="1"/>
    <x v="16"/>
    <x v="1"/>
    <n v="11.5"/>
  </r>
  <r>
    <x v="3"/>
    <x v="18"/>
    <x v="0"/>
    <x v="45"/>
    <x v="0"/>
    <n v="1"/>
  </r>
  <r>
    <x v="3"/>
    <x v="18"/>
    <x v="0"/>
    <x v="14"/>
    <x v="1"/>
    <n v="10.8"/>
  </r>
  <r>
    <x v="3"/>
    <x v="18"/>
    <x v="2"/>
    <x v="46"/>
    <x v="0"/>
    <n v="10.4"/>
  </r>
  <r>
    <x v="3"/>
    <x v="18"/>
    <x v="3"/>
    <x v="47"/>
    <x v="0"/>
    <n v="10.4"/>
  </r>
  <r>
    <x v="3"/>
    <x v="18"/>
    <x v="2"/>
    <x v="22"/>
    <x v="0"/>
    <n v="7.5"/>
  </r>
  <r>
    <x v="3"/>
    <x v="18"/>
    <x v="0"/>
    <x v="48"/>
    <x v="0"/>
    <n v="7.5"/>
  </r>
  <r>
    <x v="3"/>
    <x v="18"/>
    <x v="0"/>
    <x v="49"/>
    <x v="0"/>
    <n v="11.6"/>
  </r>
  <r>
    <x v="3"/>
    <x v="18"/>
    <x v="0"/>
    <x v="50"/>
    <x v="0"/>
    <n v="13.1"/>
  </r>
  <r>
    <x v="3"/>
    <x v="18"/>
    <x v="0"/>
    <x v="51"/>
    <x v="0"/>
    <n v="12.6"/>
  </r>
  <r>
    <x v="3"/>
    <x v="19"/>
    <x v="0"/>
    <x v="19"/>
    <x v="0"/>
    <n v="18.7"/>
  </r>
  <r>
    <x v="3"/>
    <x v="19"/>
    <x v="0"/>
    <x v="18"/>
    <x v="1"/>
    <n v="19.600000000000001"/>
  </r>
  <r>
    <x v="3"/>
    <x v="19"/>
    <x v="0"/>
    <x v="17"/>
    <x v="0"/>
    <n v="11.1"/>
  </r>
  <r>
    <x v="3"/>
    <x v="19"/>
    <x v="0"/>
    <x v="20"/>
    <x v="0"/>
    <n v="7"/>
  </r>
  <r>
    <x v="3"/>
    <x v="19"/>
    <x v="1"/>
    <x v="16"/>
    <x v="1"/>
    <n v="10.7"/>
  </r>
  <r>
    <x v="3"/>
    <x v="19"/>
    <x v="0"/>
    <x v="45"/>
    <x v="0"/>
    <n v="1.6"/>
  </r>
  <r>
    <x v="3"/>
    <x v="19"/>
    <x v="0"/>
    <x v="14"/>
    <x v="1"/>
    <n v="9.5"/>
  </r>
  <r>
    <x v="3"/>
    <x v="19"/>
    <x v="2"/>
    <x v="46"/>
    <x v="0"/>
    <n v="11.5"/>
  </r>
  <r>
    <x v="3"/>
    <x v="19"/>
    <x v="3"/>
    <x v="47"/>
    <x v="0"/>
    <n v="11.5"/>
  </r>
  <r>
    <x v="3"/>
    <x v="19"/>
    <x v="2"/>
    <x v="22"/>
    <x v="0"/>
    <n v="5.9"/>
  </r>
  <r>
    <x v="3"/>
    <x v="19"/>
    <x v="0"/>
    <x v="48"/>
    <x v="0"/>
    <n v="7.2"/>
  </r>
  <r>
    <x v="3"/>
    <x v="19"/>
    <x v="0"/>
    <x v="49"/>
    <x v="0"/>
    <n v="12.1"/>
  </r>
  <r>
    <x v="3"/>
    <x v="19"/>
    <x v="0"/>
    <x v="50"/>
    <x v="0"/>
    <n v="12.9"/>
  </r>
  <r>
    <x v="3"/>
    <x v="19"/>
    <x v="0"/>
    <x v="51"/>
    <x v="0"/>
    <n v="12.5"/>
  </r>
  <r>
    <x v="3"/>
    <x v="19"/>
    <x v="0"/>
    <x v="21"/>
    <x v="0"/>
    <m/>
  </r>
  <r>
    <x v="3"/>
    <x v="19"/>
    <x v="0"/>
    <x v="15"/>
    <x v="0"/>
    <m/>
  </r>
  <r>
    <x v="3"/>
    <x v="19"/>
    <x v="0"/>
    <x v="13"/>
    <x v="1"/>
    <n v="19.899999999999999"/>
  </r>
  <r>
    <x v="3"/>
    <x v="20"/>
    <x v="0"/>
    <x v="19"/>
    <x v="0"/>
    <m/>
  </r>
  <r>
    <x v="3"/>
    <x v="20"/>
    <x v="0"/>
    <x v="18"/>
    <x v="1"/>
    <m/>
  </r>
  <r>
    <x v="3"/>
    <x v="20"/>
    <x v="0"/>
    <x v="17"/>
    <x v="0"/>
    <n v="12.5"/>
  </r>
  <r>
    <x v="3"/>
    <x v="20"/>
    <x v="0"/>
    <x v="20"/>
    <x v="0"/>
    <n v="8.1"/>
  </r>
  <r>
    <x v="3"/>
    <x v="20"/>
    <x v="1"/>
    <x v="16"/>
    <x v="1"/>
    <n v="10.6"/>
  </r>
  <r>
    <x v="3"/>
    <x v="20"/>
    <x v="0"/>
    <x v="45"/>
    <x v="0"/>
    <n v="3.5"/>
  </r>
  <r>
    <x v="3"/>
    <x v="20"/>
    <x v="0"/>
    <x v="14"/>
    <x v="1"/>
    <n v="9"/>
  </r>
  <r>
    <x v="3"/>
    <x v="20"/>
    <x v="2"/>
    <x v="46"/>
    <x v="0"/>
    <n v="14.5"/>
  </r>
  <r>
    <x v="3"/>
    <x v="20"/>
    <x v="3"/>
    <x v="47"/>
    <x v="0"/>
    <n v="14.5"/>
  </r>
  <r>
    <x v="3"/>
    <x v="20"/>
    <x v="2"/>
    <x v="22"/>
    <x v="0"/>
    <n v="2.6"/>
  </r>
  <r>
    <x v="3"/>
    <x v="20"/>
    <x v="0"/>
    <x v="48"/>
    <x v="0"/>
    <n v="4.0999999999999996"/>
  </r>
  <r>
    <x v="3"/>
    <x v="20"/>
    <x v="0"/>
    <x v="49"/>
    <x v="0"/>
    <n v="10.6"/>
  </r>
  <r>
    <x v="3"/>
    <x v="20"/>
    <x v="0"/>
    <x v="50"/>
    <x v="0"/>
    <n v="9.9"/>
  </r>
  <r>
    <x v="3"/>
    <x v="20"/>
    <x v="0"/>
    <x v="51"/>
    <x v="0"/>
    <n v="9.8000000000000007"/>
  </r>
  <r>
    <x v="3"/>
    <x v="20"/>
    <x v="0"/>
    <x v="21"/>
    <x v="0"/>
    <n v="19.8"/>
  </r>
  <r>
    <x v="3"/>
    <x v="20"/>
    <x v="0"/>
    <x v="15"/>
    <x v="0"/>
    <n v="19.899999999999999"/>
  </r>
  <r>
    <x v="3"/>
    <x v="20"/>
    <x v="0"/>
    <x v="13"/>
    <x v="1"/>
    <n v="19.2"/>
  </r>
  <r>
    <x v="3"/>
    <x v="20"/>
    <x v="0"/>
    <x v="52"/>
    <x v="0"/>
    <n v="16.5"/>
  </r>
  <r>
    <x v="3"/>
    <x v="17"/>
    <x v="0"/>
    <x v="52"/>
    <x v="0"/>
    <n v="14.1"/>
  </r>
  <r>
    <x v="3"/>
    <x v="18"/>
    <x v="0"/>
    <x v="52"/>
    <x v="0"/>
    <n v="19"/>
  </r>
  <r>
    <x v="3"/>
    <x v="19"/>
    <x v="0"/>
    <x v="52"/>
    <x v="0"/>
    <n v="17.5"/>
  </r>
  <r>
    <x v="3"/>
    <x v="21"/>
    <x v="0"/>
    <x v="17"/>
    <x v="0"/>
    <n v="14.5"/>
  </r>
  <r>
    <x v="3"/>
    <x v="21"/>
    <x v="0"/>
    <x v="20"/>
    <x v="0"/>
    <n v="10.4"/>
  </r>
  <r>
    <x v="3"/>
    <x v="21"/>
    <x v="1"/>
    <x v="16"/>
    <x v="1"/>
    <n v="9.9"/>
  </r>
  <r>
    <x v="3"/>
    <x v="21"/>
    <x v="0"/>
    <x v="45"/>
    <x v="0"/>
    <n v="8.1"/>
  </r>
  <r>
    <x v="3"/>
    <x v="21"/>
    <x v="0"/>
    <x v="14"/>
    <x v="1"/>
    <n v="7.8"/>
  </r>
  <r>
    <x v="3"/>
    <x v="21"/>
    <x v="2"/>
    <x v="46"/>
    <x v="0"/>
    <n v="19.5"/>
  </r>
  <r>
    <x v="3"/>
    <x v="21"/>
    <x v="3"/>
    <x v="47"/>
    <x v="0"/>
    <n v="19.5"/>
  </r>
  <r>
    <x v="3"/>
    <x v="21"/>
    <x v="2"/>
    <x v="22"/>
    <x v="0"/>
    <n v="1.4"/>
  </r>
  <r>
    <x v="3"/>
    <x v="21"/>
    <x v="0"/>
    <x v="48"/>
    <x v="0"/>
    <n v="8.1"/>
  </r>
  <r>
    <x v="3"/>
    <x v="21"/>
    <x v="0"/>
    <x v="49"/>
    <x v="0"/>
    <n v="14.7"/>
  </r>
  <r>
    <x v="3"/>
    <x v="21"/>
    <x v="0"/>
    <x v="50"/>
    <x v="0"/>
    <n v="12.7"/>
  </r>
  <r>
    <x v="3"/>
    <x v="21"/>
    <x v="0"/>
    <x v="51"/>
    <x v="0"/>
    <n v="13.4"/>
  </r>
  <r>
    <x v="3"/>
    <x v="21"/>
    <x v="0"/>
    <x v="21"/>
    <x v="0"/>
    <n v="14.9"/>
  </r>
  <r>
    <x v="3"/>
    <x v="21"/>
    <x v="0"/>
    <x v="15"/>
    <x v="0"/>
    <n v="16.100000000000001"/>
  </r>
  <r>
    <x v="3"/>
    <x v="21"/>
    <x v="0"/>
    <x v="13"/>
    <x v="1"/>
    <n v="16.2"/>
  </r>
  <r>
    <x v="3"/>
    <x v="21"/>
    <x v="0"/>
    <x v="52"/>
    <x v="0"/>
    <n v="13"/>
  </r>
  <r>
    <x v="3"/>
    <x v="22"/>
    <x v="0"/>
    <x v="17"/>
    <x v="0"/>
    <n v="15"/>
  </r>
  <r>
    <x v="3"/>
    <x v="22"/>
    <x v="0"/>
    <x v="20"/>
    <x v="0"/>
    <n v="11"/>
  </r>
  <r>
    <x v="3"/>
    <x v="22"/>
    <x v="1"/>
    <x v="16"/>
    <x v="1"/>
    <n v="10.3"/>
  </r>
  <r>
    <x v="3"/>
    <x v="22"/>
    <x v="0"/>
    <x v="45"/>
    <x v="0"/>
    <n v="8.9"/>
  </r>
  <r>
    <x v="3"/>
    <x v="22"/>
    <x v="0"/>
    <x v="14"/>
    <x v="1"/>
    <n v="8.1999999999999993"/>
  </r>
  <r>
    <x v="3"/>
    <x v="22"/>
    <x v="2"/>
    <x v="22"/>
    <x v="0"/>
    <n v="1.8"/>
  </r>
  <r>
    <x v="3"/>
    <x v="22"/>
    <x v="0"/>
    <x v="48"/>
    <x v="0"/>
    <n v="8.6"/>
  </r>
  <r>
    <x v="3"/>
    <x v="22"/>
    <x v="0"/>
    <x v="49"/>
    <x v="0"/>
    <n v="15.1"/>
  </r>
  <r>
    <x v="3"/>
    <x v="22"/>
    <x v="0"/>
    <x v="50"/>
    <x v="0"/>
    <n v="12.8"/>
  </r>
  <r>
    <x v="3"/>
    <x v="22"/>
    <x v="0"/>
    <x v="51"/>
    <x v="0"/>
    <n v="13.7"/>
  </r>
  <r>
    <x v="3"/>
    <x v="22"/>
    <x v="0"/>
    <x v="21"/>
    <x v="0"/>
    <n v="14.5"/>
  </r>
  <r>
    <x v="3"/>
    <x v="22"/>
    <x v="0"/>
    <x v="15"/>
    <x v="0"/>
    <n v="16"/>
  </r>
  <r>
    <x v="3"/>
    <x v="22"/>
    <x v="0"/>
    <x v="13"/>
    <x v="1"/>
    <n v="16.3"/>
  </r>
  <r>
    <x v="3"/>
    <x v="22"/>
    <x v="0"/>
    <x v="52"/>
    <x v="0"/>
    <n v="12.9"/>
  </r>
  <r>
    <x v="3"/>
    <x v="23"/>
    <x v="0"/>
    <x v="17"/>
    <x v="0"/>
    <n v="17.7"/>
  </r>
  <r>
    <x v="3"/>
    <x v="23"/>
    <x v="0"/>
    <x v="20"/>
    <x v="0"/>
    <n v="13.4"/>
  </r>
  <r>
    <x v="3"/>
    <x v="23"/>
    <x v="1"/>
    <x v="16"/>
    <x v="1"/>
    <n v="13.5"/>
  </r>
  <r>
    <x v="3"/>
    <x v="23"/>
    <x v="0"/>
    <x v="45"/>
    <x v="0"/>
    <n v="9.9"/>
  </r>
  <r>
    <x v="3"/>
    <x v="23"/>
    <x v="0"/>
    <x v="14"/>
    <x v="1"/>
    <n v="11.3"/>
  </r>
  <r>
    <x v="3"/>
    <x v="23"/>
    <x v="2"/>
    <x v="22"/>
    <x v="0"/>
    <n v="0.5"/>
  </r>
  <r>
    <x v="3"/>
    <x v="23"/>
    <x v="0"/>
    <x v="48"/>
    <x v="0"/>
    <n v="8.4"/>
  </r>
  <r>
    <x v="3"/>
    <x v="23"/>
    <x v="0"/>
    <x v="49"/>
    <x v="0"/>
    <n v="14.2"/>
  </r>
  <r>
    <x v="3"/>
    <x v="23"/>
    <x v="0"/>
    <x v="50"/>
    <x v="0"/>
    <n v="11.6"/>
  </r>
  <r>
    <x v="3"/>
    <x v="23"/>
    <x v="0"/>
    <x v="51"/>
    <x v="0"/>
    <n v="12.8"/>
  </r>
  <r>
    <x v="3"/>
    <x v="23"/>
    <x v="0"/>
    <x v="21"/>
    <x v="0"/>
    <n v="17.2"/>
  </r>
  <r>
    <x v="3"/>
    <x v="23"/>
    <x v="0"/>
    <x v="15"/>
    <x v="0"/>
    <n v="19"/>
  </r>
  <r>
    <x v="3"/>
    <x v="23"/>
    <x v="0"/>
    <x v="13"/>
    <x v="1"/>
    <n v="19.7"/>
  </r>
  <r>
    <x v="3"/>
    <x v="23"/>
    <x v="0"/>
    <x v="52"/>
    <x v="0"/>
    <n v="16.3"/>
  </r>
  <r>
    <x v="4"/>
    <x v="24"/>
    <x v="3"/>
    <x v="47"/>
    <x v="1"/>
    <n v="6.8"/>
  </r>
  <r>
    <x v="4"/>
    <x v="25"/>
    <x v="3"/>
    <x v="47"/>
    <x v="1"/>
    <n v="5.4"/>
  </r>
  <r>
    <x v="4"/>
    <x v="26"/>
    <x v="3"/>
    <x v="47"/>
    <x v="1"/>
    <n v="0.5"/>
  </r>
  <r>
    <x v="4"/>
    <x v="26"/>
    <x v="2"/>
    <x v="53"/>
    <x v="0"/>
    <n v="10.5"/>
  </r>
  <r>
    <x v="4"/>
    <x v="26"/>
    <x v="0"/>
    <x v="54"/>
    <x v="1"/>
    <n v="0"/>
  </r>
  <r>
    <x v="4"/>
    <x v="26"/>
    <x v="0"/>
    <x v="55"/>
    <x v="0"/>
    <n v="14.9"/>
  </r>
  <r>
    <x v="4"/>
    <x v="24"/>
    <x v="0"/>
    <x v="54"/>
    <x v="1"/>
    <n v="0"/>
  </r>
  <r>
    <x v="4"/>
    <x v="25"/>
    <x v="0"/>
    <x v="54"/>
    <x v="1"/>
    <n v="0"/>
  </r>
  <r>
    <x v="4"/>
    <x v="24"/>
    <x v="2"/>
    <x v="53"/>
    <x v="0"/>
    <n v="18"/>
  </r>
  <r>
    <x v="4"/>
    <x v="25"/>
    <x v="2"/>
    <x v="53"/>
    <x v="0"/>
    <n v="19.8"/>
  </r>
  <r>
    <x v="4"/>
    <x v="24"/>
    <x v="0"/>
    <x v="55"/>
    <x v="0"/>
    <n v="7.7"/>
  </r>
  <r>
    <x v="4"/>
    <x v="25"/>
    <x v="0"/>
    <x v="55"/>
    <x v="0"/>
    <n v="5.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s v="Queensland"/>
    <x v="0"/>
    <x v="0"/>
    <x v="0"/>
    <x v="0"/>
    <x v="0"/>
    <n v="0.5"/>
    <x v="0"/>
  </r>
  <r>
    <s v="Queensland"/>
    <x v="0"/>
    <x v="0"/>
    <x v="1"/>
    <x v="1"/>
    <x v="0"/>
    <n v="0"/>
    <x v="1"/>
  </r>
  <r>
    <s v="Queensland"/>
    <x v="0"/>
    <x v="0"/>
    <x v="2"/>
    <x v="2"/>
    <x v="0"/>
    <n v="4.3"/>
    <x v="0"/>
  </r>
  <r>
    <s v="Queensland"/>
    <x v="0"/>
    <x v="0"/>
    <x v="3"/>
    <x v="3"/>
    <x v="0"/>
    <n v="0"/>
    <x v="1"/>
  </r>
  <r>
    <s v="Queensland"/>
    <x v="0"/>
    <x v="0"/>
    <x v="1"/>
    <x v="4"/>
    <x v="1"/>
    <n v="15.9"/>
    <x v="2"/>
  </r>
  <r>
    <s v="Queensland"/>
    <x v="0"/>
    <x v="0"/>
    <x v="1"/>
    <x v="5"/>
    <x v="1"/>
    <n v="10.7"/>
    <x v="2"/>
  </r>
  <r>
    <s v="Queensland"/>
    <x v="1"/>
    <x v="0"/>
    <x v="0"/>
    <x v="0"/>
    <x v="0"/>
    <n v="0"/>
    <x v="1"/>
  </r>
  <r>
    <s v="Queensland"/>
    <x v="1"/>
    <x v="0"/>
    <x v="1"/>
    <x v="6"/>
    <x v="0"/>
    <n v="0.1"/>
    <x v="2"/>
  </r>
  <r>
    <s v="Queensland"/>
    <x v="1"/>
    <x v="0"/>
    <x v="1"/>
    <x v="7"/>
    <x v="1"/>
    <n v="4.2"/>
    <x v="2"/>
  </r>
  <r>
    <s v="Queensland"/>
    <x v="1"/>
    <x v="0"/>
    <x v="1"/>
    <x v="8"/>
    <x v="1"/>
    <n v="15.9"/>
    <x v="2"/>
  </r>
  <r>
    <s v="Queensland"/>
    <x v="1"/>
    <x v="0"/>
    <x v="1"/>
    <x v="9"/>
    <x v="1"/>
    <n v="8.9"/>
    <x v="2"/>
  </r>
  <r>
    <s v="Queensland"/>
    <x v="1"/>
    <x v="0"/>
    <x v="1"/>
    <x v="1"/>
    <x v="0"/>
    <n v="0"/>
    <x v="1"/>
  </r>
  <r>
    <s v="Queensland"/>
    <x v="1"/>
    <x v="0"/>
    <x v="2"/>
    <x v="2"/>
    <x v="0"/>
    <n v="1.4"/>
    <x v="0"/>
  </r>
  <r>
    <s v="Queensland"/>
    <x v="0"/>
    <x v="1"/>
    <x v="0"/>
    <x v="0"/>
    <x v="0"/>
    <n v="0.3"/>
    <x v="3"/>
  </r>
  <r>
    <s v="Queensland"/>
    <x v="0"/>
    <x v="1"/>
    <x v="1"/>
    <x v="1"/>
    <x v="0"/>
    <n v="0"/>
    <x v="1"/>
  </r>
  <r>
    <s v="Queensland"/>
    <x v="0"/>
    <x v="1"/>
    <x v="2"/>
    <x v="2"/>
    <x v="0"/>
    <n v="1.8"/>
    <x v="3"/>
  </r>
  <r>
    <s v="Queensland"/>
    <x v="0"/>
    <x v="1"/>
    <x v="3"/>
    <x v="3"/>
    <x v="0"/>
    <n v="0"/>
    <x v="1"/>
  </r>
  <r>
    <s v="Queensland"/>
    <x v="1"/>
    <x v="1"/>
    <x v="0"/>
    <x v="0"/>
    <x v="0"/>
    <n v="0"/>
    <x v="1"/>
  </r>
  <r>
    <s v="Queensland"/>
    <x v="1"/>
    <x v="1"/>
    <x v="1"/>
    <x v="6"/>
    <x v="0"/>
    <n v="0.1"/>
    <x v="3"/>
  </r>
  <r>
    <s v="Queensland"/>
    <x v="1"/>
    <x v="1"/>
    <x v="1"/>
    <x v="7"/>
    <x v="1"/>
    <n v="3.9"/>
    <x v="3"/>
  </r>
  <r>
    <s v="Queensland"/>
    <x v="1"/>
    <x v="1"/>
    <x v="1"/>
    <x v="10"/>
    <x v="2"/>
    <n v="1.8"/>
    <x v="3"/>
  </r>
  <r>
    <s v="Queensland"/>
    <x v="1"/>
    <x v="1"/>
    <x v="1"/>
    <x v="11"/>
    <x v="2"/>
    <n v="2.1"/>
    <x v="3"/>
  </r>
  <r>
    <s v="Queensland"/>
    <x v="1"/>
    <x v="1"/>
    <x v="4"/>
    <x v="12"/>
    <x v="1"/>
    <n v="1.1000000000000001"/>
    <x v="3"/>
  </r>
  <r>
    <s v="Queensland"/>
    <x v="1"/>
    <x v="1"/>
    <x v="1"/>
    <x v="1"/>
    <x v="0"/>
    <n v="0"/>
    <x v="1"/>
  </r>
  <r>
    <s v="Queensland"/>
    <x v="1"/>
    <x v="1"/>
    <x v="2"/>
    <x v="2"/>
    <x v="0"/>
    <n v="0.1"/>
    <x v="3"/>
  </r>
  <r>
    <s v="NSW"/>
    <x v="2"/>
    <x v="0"/>
    <x v="5"/>
    <x v="13"/>
    <x v="1"/>
    <n v="1.5"/>
    <x v="0"/>
  </r>
  <r>
    <s v="NSW"/>
    <x v="2"/>
    <x v="0"/>
    <x v="1"/>
    <x v="14"/>
    <x v="1"/>
    <n v="9.1999999999999993"/>
    <x v="0"/>
  </r>
  <r>
    <s v="NSW"/>
    <x v="2"/>
    <x v="0"/>
    <x v="1"/>
    <x v="15"/>
    <x v="1"/>
    <n v="9.9"/>
    <x v="0"/>
  </r>
  <r>
    <s v="NSW"/>
    <x v="2"/>
    <x v="1"/>
    <x v="1"/>
    <x v="16"/>
    <x v="2"/>
    <n v="3.7"/>
    <x v="3"/>
  </r>
  <r>
    <s v="NSW"/>
    <x v="2"/>
    <x v="1"/>
    <x v="0"/>
    <x v="17"/>
    <x v="2"/>
    <n v="3.7"/>
    <x v="3"/>
  </r>
  <r>
    <s v="NSW"/>
    <x v="2"/>
    <x v="1"/>
    <x v="5"/>
    <x v="13"/>
    <x v="1"/>
    <n v="1.2"/>
    <x v="3"/>
  </r>
  <r>
    <s v="NSW"/>
    <x v="2"/>
    <x v="1"/>
    <x v="1"/>
    <x v="15"/>
    <x v="1"/>
    <n v="2.2999999999999998"/>
    <x v="3"/>
  </r>
  <r>
    <s v="Queensland"/>
    <x v="1"/>
    <x v="1"/>
    <x v="0"/>
    <x v="18"/>
    <x v="1"/>
    <n v="2.1"/>
    <x v="3"/>
  </r>
  <r>
    <s v="Queensland"/>
    <x v="1"/>
    <x v="0"/>
    <x v="0"/>
    <x v="18"/>
    <x v="1"/>
    <n v="5.3"/>
    <x v="0"/>
  </r>
  <r>
    <s v="Queensland"/>
    <x v="3"/>
    <x v="0"/>
    <x v="0"/>
    <x v="0"/>
    <x v="0"/>
    <n v="0"/>
    <x v="4"/>
  </r>
  <r>
    <s v="Queensland"/>
    <x v="3"/>
    <x v="0"/>
    <x v="3"/>
    <x v="19"/>
    <x v="0"/>
    <n v="0"/>
    <x v="1"/>
  </r>
  <r>
    <s v="Queensland"/>
    <x v="3"/>
    <x v="0"/>
    <x v="3"/>
    <x v="20"/>
    <x v="0"/>
    <n v="3.9"/>
    <x v="3"/>
  </r>
  <r>
    <s v="Queensland"/>
    <x v="3"/>
    <x v="0"/>
    <x v="4"/>
    <x v="21"/>
    <x v="1"/>
    <n v="10.4"/>
    <x v="3"/>
  </r>
  <r>
    <s v="Queensland"/>
    <x v="3"/>
    <x v="0"/>
    <x v="1"/>
    <x v="22"/>
    <x v="1"/>
    <n v="15.9"/>
    <x v="3"/>
  </r>
  <r>
    <s v="Queensland"/>
    <x v="3"/>
    <x v="0"/>
    <x v="1"/>
    <x v="23"/>
    <x v="1"/>
    <n v="15.7"/>
    <x v="3"/>
  </r>
  <r>
    <s v="Queensland"/>
    <x v="3"/>
    <x v="0"/>
    <x v="1"/>
    <x v="1"/>
    <x v="0"/>
    <n v="0"/>
    <x v="4"/>
  </r>
  <r>
    <s v="Queensland"/>
    <x v="3"/>
    <x v="0"/>
    <x v="2"/>
    <x v="2"/>
    <x v="0"/>
    <n v="0"/>
    <x v="4"/>
  </r>
  <r>
    <s v="Queensland"/>
    <x v="3"/>
    <x v="1"/>
    <x v="0"/>
    <x v="0"/>
    <x v="0"/>
    <n v="0"/>
    <x v="4"/>
  </r>
  <r>
    <s v="Queensland"/>
    <x v="3"/>
    <x v="1"/>
    <x v="3"/>
    <x v="19"/>
    <x v="0"/>
    <n v="0"/>
    <x v="1"/>
  </r>
  <r>
    <s v="Queensland"/>
    <x v="3"/>
    <x v="1"/>
    <x v="3"/>
    <x v="20"/>
    <x v="0"/>
    <n v="3.9"/>
    <x v="3"/>
  </r>
  <r>
    <s v="Queensland"/>
    <x v="3"/>
    <x v="1"/>
    <x v="1"/>
    <x v="1"/>
    <x v="0"/>
    <n v="0"/>
    <x v="4"/>
  </r>
  <r>
    <s v="Queensland"/>
    <x v="3"/>
    <x v="1"/>
    <x v="2"/>
    <x v="2"/>
    <x v="0"/>
    <n v="0"/>
    <x v="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x v="0"/>
    <x v="0"/>
    <x v="0"/>
    <x v="0"/>
    <s v="Terrestrial"/>
    <x v="0"/>
    <x v="0"/>
    <s v="Terrestrial"/>
    <n v="0"/>
    <s v="Wtihin protected area"/>
  </r>
  <r>
    <x v="0"/>
    <x v="1"/>
    <x v="1"/>
    <x v="0"/>
    <s v="Terrestrial"/>
    <x v="0"/>
    <x v="0"/>
    <s v="Terrestrial"/>
    <n v="1.7"/>
    <s v="Straight line from boundary"/>
  </r>
  <r>
    <x v="0"/>
    <x v="2"/>
    <x v="2"/>
    <x v="0"/>
    <s v="Terrestrial"/>
    <x v="0"/>
    <x v="0"/>
    <s v="Terrestrial"/>
    <n v="0.75"/>
    <s v="Straight line from boundary"/>
  </r>
  <r>
    <x v="1"/>
    <x v="3"/>
    <x v="3"/>
    <x v="1"/>
    <s v="Terrestrial"/>
    <x v="0"/>
    <x v="1"/>
    <s v="Terrestrial"/>
    <n v="3.1"/>
    <s v="Straight line from boundary"/>
  </r>
  <r>
    <x v="1"/>
    <x v="4"/>
    <x v="2"/>
    <x v="0"/>
    <s v="Terrestrial"/>
    <x v="0"/>
    <x v="2"/>
    <s v="Coast"/>
    <n v="3.2"/>
    <s v="Straight line from boundary"/>
  </r>
  <r>
    <x v="1"/>
    <x v="4"/>
    <x v="2"/>
    <x v="0"/>
    <s v="Terrestrial"/>
    <x v="0"/>
    <x v="3"/>
    <s v="Coast"/>
    <n v="4.4000000000000004"/>
    <s v="Straight line from boundary"/>
  </r>
  <r>
    <x v="2"/>
    <x v="5"/>
    <x v="4"/>
    <x v="2"/>
    <s v="Terrestrial"/>
    <x v="0"/>
    <x v="4"/>
    <s v="Terrestrial"/>
    <n v="4.9000000000000004"/>
    <s v="Straight line from boundary"/>
  </r>
  <r>
    <x v="2"/>
    <x v="6"/>
    <x v="5"/>
    <x v="1"/>
    <s v="Terrestrial"/>
    <x v="1"/>
    <x v="5"/>
    <s v="Terrestrial"/>
    <n v="0.05"/>
    <s v="Straight line from boundary"/>
  </r>
  <r>
    <x v="2"/>
    <x v="6"/>
    <x v="5"/>
    <x v="1"/>
    <s v="Terrestrial"/>
    <x v="0"/>
    <x v="6"/>
    <s v="Terrestrial"/>
    <n v="0.2"/>
    <s v="Straight line from boundary"/>
  </r>
  <r>
    <x v="2"/>
    <x v="6"/>
    <x v="5"/>
    <x v="1"/>
    <s v="Terrestrial"/>
    <x v="2"/>
    <x v="7"/>
    <s v="Terrestrial"/>
    <n v="0.05"/>
    <s v="Straight line from boundary"/>
  </r>
  <r>
    <x v="3"/>
    <x v="7"/>
    <x v="2"/>
    <x v="0"/>
    <s v="Terrestrial"/>
    <x v="1"/>
    <x v="8"/>
    <s v="Coast"/>
    <n v="2.5"/>
    <s v="Straight line from boundary"/>
  </r>
  <r>
    <x v="3"/>
    <x v="7"/>
    <x v="2"/>
    <x v="0"/>
    <s v="Terrestrial"/>
    <x v="2"/>
    <x v="9"/>
    <s v="Historic"/>
    <n v="1.9"/>
    <s v="Straight line from boundary"/>
  </r>
  <r>
    <x v="3"/>
    <x v="8"/>
    <x v="2"/>
    <x v="3"/>
    <s v="Terrestrial"/>
    <x v="0"/>
    <x v="10"/>
    <s v="Coast"/>
    <n v="0"/>
    <s v="Adjacent protected area"/>
  </r>
  <r>
    <x v="3"/>
    <x v="8"/>
    <x v="2"/>
    <x v="3"/>
    <s v="Terrestrial"/>
    <x v="0"/>
    <x v="11"/>
    <s v="Coast"/>
    <n v="0.5"/>
    <s v="Straight line from boundary"/>
  </r>
  <r>
    <x v="3"/>
    <x v="8"/>
    <x v="2"/>
    <x v="3"/>
    <s v="Terrestrial"/>
    <x v="0"/>
    <x v="12"/>
    <s v="Coast"/>
    <n v="1.5"/>
    <s v="Straight line from boundary"/>
  </r>
  <r>
    <x v="3"/>
    <x v="8"/>
    <x v="2"/>
    <x v="3"/>
    <s v="Terrestrial"/>
    <x v="0"/>
    <x v="13"/>
    <s v="Coast"/>
    <n v="4.0999999999999996"/>
    <s v="Straight line from boundary"/>
  </r>
  <r>
    <x v="3"/>
    <x v="8"/>
    <x v="2"/>
    <x v="3"/>
    <s v="Terrestrial"/>
    <x v="0"/>
    <x v="14"/>
    <s v="Coast"/>
    <n v="3.3"/>
    <s v="Straight line from boundary"/>
  </r>
  <r>
    <x v="3"/>
    <x v="8"/>
    <x v="2"/>
    <x v="3"/>
    <s v="Terrestrial"/>
    <x v="1"/>
    <x v="8"/>
    <s v="Coast"/>
    <n v="3.8"/>
    <s v="Straight line from boundary"/>
  </r>
  <r>
    <x v="3"/>
    <x v="8"/>
    <x v="2"/>
    <x v="3"/>
    <s v="Terrestrial"/>
    <x v="0"/>
    <x v="15"/>
    <s v="Coast"/>
    <n v="1.9"/>
    <s v="Straight line from boundary"/>
  </r>
  <r>
    <x v="3"/>
    <x v="8"/>
    <x v="2"/>
    <x v="3"/>
    <s v="Terrestrial"/>
    <x v="0"/>
    <x v="16"/>
    <s v="Coast"/>
    <n v="4.9000000000000004"/>
    <s v="Straight line from boundary"/>
  </r>
  <r>
    <x v="4"/>
    <x v="9"/>
    <x v="6"/>
    <x v="2"/>
    <s v="Terrestrial"/>
    <x v="3"/>
    <x v="17"/>
    <s v="Marine"/>
    <n v="4.7"/>
    <s v="Straight line from boundary"/>
  </r>
  <r>
    <x v="4"/>
    <x v="9"/>
    <x v="6"/>
    <x v="2"/>
    <s v="Terrestrial"/>
    <x v="0"/>
    <x v="18"/>
    <s v="Coast"/>
    <n v="2.7"/>
    <s v="Straight line from boundary"/>
  </r>
  <r>
    <x v="4"/>
    <x v="10"/>
    <x v="2"/>
    <x v="1"/>
    <s v="Terrestrial"/>
    <x v="0"/>
    <x v="18"/>
    <s v="Coast"/>
    <n v="1.3"/>
    <s v="Straight line from boundary"/>
  </r>
  <r>
    <x v="4"/>
    <x v="10"/>
    <x v="2"/>
    <x v="1"/>
    <s v="Terrestrial"/>
    <x v="3"/>
    <x v="17"/>
    <s v="Marine"/>
    <n v="4.5"/>
    <s v="Straight line from boundary"/>
  </r>
  <r>
    <x v="4"/>
    <x v="11"/>
    <x v="2"/>
    <x v="4"/>
    <s v="Terrestrial"/>
    <x v="3"/>
    <x v="17"/>
    <s v="Marine"/>
    <n v="3.5"/>
    <s v="Straight line from boundary"/>
  </r>
  <r>
    <x v="4"/>
    <x v="11"/>
    <x v="2"/>
    <x v="4"/>
    <s v="Terrestrial"/>
    <x v="0"/>
    <x v="18"/>
    <s v="Coast"/>
    <n v="4.5"/>
    <s v="Straight line from boundary"/>
  </r>
  <r>
    <x v="4"/>
    <x v="12"/>
    <x v="2"/>
    <x v="3"/>
    <s v="Terrestrial"/>
    <x v="0"/>
    <x v="19"/>
    <s v="Coast"/>
    <n v="2.8"/>
    <s v="Straight line from boundary"/>
  </r>
  <r>
    <x v="4"/>
    <x v="12"/>
    <x v="2"/>
    <x v="3"/>
    <s v="Terrestrial"/>
    <x v="4"/>
    <x v="20"/>
    <s v="Marine"/>
    <n v="2.4"/>
    <s v="Straight line from boundary"/>
  </r>
  <r>
    <x v="4"/>
    <x v="12"/>
    <x v="2"/>
    <x v="3"/>
    <s v="Terrestrial"/>
    <x v="0"/>
    <x v="21"/>
    <s v="Coast"/>
    <n v="2.7"/>
    <s v="Straight line from boundary"/>
  </r>
  <r>
    <x v="4"/>
    <x v="10"/>
    <x v="2"/>
    <x v="1"/>
    <s v="Terrestrial"/>
    <x v="0"/>
    <x v="22"/>
    <s v="Coast"/>
    <n v="4.5"/>
    <s v="Straight line from boundary"/>
  </r>
  <r>
    <x v="5"/>
    <x v="13"/>
    <x v="6"/>
    <x v="2"/>
    <s v="Terrestrial"/>
    <x v="4"/>
    <x v="23"/>
    <s v="Marine"/>
    <n v="2.5"/>
    <s v="Straight line from boundary"/>
  </r>
  <r>
    <x v="5"/>
    <x v="14"/>
    <x v="5"/>
    <x v="2"/>
    <s v="Terrestrial"/>
    <x v="4"/>
    <x v="23"/>
    <s v="Marine"/>
    <n v="4.2"/>
    <s v="Straight line from boundary"/>
  </r>
  <r>
    <x v="5"/>
    <x v="15"/>
    <x v="7"/>
    <x v="2"/>
    <s v="Terrestrial"/>
    <x v="4"/>
    <x v="23"/>
    <s v="Marine"/>
    <n v="4.5999999999999996"/>
    <s v="Straight line from boundary"/>
  </r>
  <r>
    <x v="6"/>
    <x v="16"/>
    <x v="0"/>
    <x v="4"/>
    <s v="Terrestrial"/>
    <x v="0"/>
    <x v="24"/>
    <s v="Coast"/>
    <n v="1.4"/>
    <s v="Straight line from boundary"/>
  </r>
  <r>
    <x v="6"/>
    <x v="17"/>
    <x v="6"/>
    <x v="5"/>
    <s v="Terrestrial"/>
    <x v="0"/>
    <x v="24"/>
    <s v="Coast"/>
    <n v="1.5"/>
    <s v="Straight line from boundar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3C333C-7FBA-4D67-9335-7CDE23F55D4D}"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H1:AL72" firstHeaderRow="1" firstDataRow="2" firstDataCol="4"/>
  <pivotFields count="6">
    <pivotField axis="axisRow" compact="0" outline="0" showAll="0" defaultSubtotal="0">
      <items count="5">
        <item x="0"/>
        <item x="1"/>
        <item x="2"/>
        <item x="3"/>
        <item x="4"/>
      </items>
    </pivotField>
    <pivotField axis="axisCol" compact="0" outline="0" showAll="0">
      <items count="28">
        <item x="5"/>
        <item x="3"/>
        <item x="2"/>
        <item x="4"/>
        <item x="1"/>
        <item x="0"/>
        <item x="6"/>
        <item x="7"/>
        <item x="8"/>
        <item x="9"/>
        <item x="10"/>
        <item x="11"/>
        <item x="12"/>
        <item x="13"/>
        <item x="14"/>
        <item x="15"/>
        <item x="16"/>
        <item x="17"/>
        <item x="18"/>
        <item x="19"/>
        <item x="20"/>
        <item x="21"/>
        <item x="22"/>
        <item x="23"/>
        <item x="24"/>
        <item x="25"/>
        <item x="26"/>
        <item t="default"/>
      </items>
    </pivotField>
    <pivotField axis="axisRow" compact="0" outline="0" showAll="0" defaultSubtotal="0">
      <items count="4">
        <item x="0"/>
        <item x="1"/>
        <item x="2"/>
        <item x="3"/>
      </items>
    </pivotField>
    <pivotField axis="axisRow" compact="0" outline="0" showAll="0" defaultSubtotal="0">
      <items count="59">
        <item x="7"/>
        <item x="6"/>
        <item x="14"/>
        <item x="12"/>
        <item x="5"/>
        <item x="21"/>
        <item x="2"/>
        <item x="8"/>
        <item x="16"/>
        <item x="0"/>
        <item x="3"/>
        <item x="19"/>
        <item x="18"/>
        <item x="17"/>
        <item x="11"/>
        <item x="9"/>
        <item x="15"/>
        <item x="13"/>
        <item x="10"/>
        <item x="4"/>
        <item x="22"/>
        <item x="20"/>
        <item x="1"/>
        <item x="23"/>
        <item x="24"/>
        <item x="25"/>
        <item x="26"/>
        <item m="1" x="57"/>
        <item x="28"/>
        <item x="41"/>
        <item x="29"/>
        <item x="30"/>
        <item x="31"/>
        <item x="32"/>
        <item x="33"/>
        <item x="34"/>
        <item x="35"/>
        <item x="36"/>
        <item m="1" x="56"/>
        <item x="38"/>
        <item x="39"/>
        <item x="40"/>
        <item m="1" x="58"/>
        <item x="43"/>
        <item x="27"/>
        <item x="37"/>
        <item x="42"/>
        <item x="44"/>
        <item x="45"/>
        <item x="46"/>
        <item x="47"/>
        <item x="48"/>
        <item x="49"/>
        <item x="50"/>
        <item x="51"/>
        <item x="52"/>
        <item x="53"/>
        <item x="54"/>
        <item x="55"/>
      </items>
    </pivotField>
    <pivotField axis="axisRow" compact="0" outline="0" showAll="0" defaultSubtotal="0">
      <items count="2">
        <item x="0"/>
        <item x="1"/>
      </items>
    </pivotField>
    <pivotField dataField="1" compact="0" outline="0" showAll="0"/>
  </pivotFields>
  <rowFields count="4">
    <field x="0"/>
    <field x="2"/>
    <field x="3"/>
    <field x="4"/>
  </rowFields>
  <rowItems count="70">
    <i>
      <x/>
      <x/>
      <x/>
      <x/>
    </i>
    <i r="2">
      <x v="1"/>
      <x/>
    </i>
    <i r="2">
      <x v="2"/>
      <x v="1"/>
    </i>
    <i r="2">
      <x v="3"/>
      <x/>
    </i>
    <i r="2">
      <x v="4"/>
      <x/>
    </i>
    <i r="2">
      <x v="5"/>
      <x/>
    </i>
    <i r="2">
      <x v="6"/>
      <x/>
    </i>
    <i r="2">
      <x v="7"/>
      <x/>
    </i>
    <i r="2">
      <x v="9"/>
      <x/>
    </i>
    <i r="2">
      <x v="10"/>
      <x v="1"/>
    </i>
    <i r="2">
      <x v="11"/>
      <x/>
    </i>
    <i r="2">
      <x v="12"/>
      <x v="1"/>
    </i>
    <i r="2">
      <x v="13"/>
      <x/>
    </i>
    <i r="2">
      <x v="14"/>
      <x/>
    </i>
    <i r="2">
      <x v="15"/>
      <x/>
    </i>
    <i r="2">
      <x v="16"/>
      <x/>
    </i>
    <i r="2">
      <x v="17"/>
      <x v="1"/>
    </i>
    <i r="2">
      <x v="18"/>
      <x/>
    </i>
    <i r="2">
      <x v="19"/>
      <x v="1"/>
    </i>
    <i r="2">
      <x v="20"/>
      <x/>
    </i>
    <i r="2">
      <x v="21"/>
      <x/>
    </i>
    <i r="1">
      <x v="1"/>
      <x v="8"/>
      <x v="1"/>
    </i>
    <i r="2">
      <x v="22"/>
      <x v="1"/>
    </i>
    <i>
      <x v="1"/>
      <x/>
      <x v="24"/>
      <x/>
    </i>
    <i r="2">
      <x v="25"/>
      <x/>
    </i>
    <i r="1">
      <x v="2"/>
      <x v="23"/>
      <x/>
    </i>
    <i>
      <x v="2"/>
      <x/>
      <x v="4"/>
      <x/>
    </i>
    <i r="2">
      <x v="7"/>
      <x/>
    </i>
    <i r="2">
      <x v="14"/>
      <x/>
    </i>
    <i r="2">
      <x v="26"/>
      <x/>
    </i>
    <i r="2">
      <x v="28"/>
      <x/>
    </i>
    <i r="2">
      <x v="30"/>
      <x v="1"/>
    </i>
    <i r="2">
      <x v="31"/>
      <x v="1"/>
    </i>
    <i r="2">
      <x v="32"/>
      <x/>
    </i>
    <i r="2">
      <x v="33"/>
      <x/>
    </i>
    <i r="2">
      <x v="34"/>
      <x/>
    </i>
    <i r="2">
      <x v="35"/>
      <x/>
    </i>
    <i r="2">
      <x v="36"/>
      <x/>
    </i>
    <i r="2">
      <x v="37"/>
      <x/>
    </i>
    <i r="2">
      <x v="39"/>
      <x/>
    </i>
    <i r="2">
      <x v="40"/>
      <x/>
    </i>
    <i r="2">
      <x v="41"/>
      <x v="1"/>
    </i>
    <i r="2">
      <x v="43"/>
      <x/>
    </i>
    <i r="2">
      <x v="44"/>
      <x/>
    </i>
    <i r="2">
      <x v="45"/>
      <x/>
    </i>
    <i r="2">
      <x v="46"/>
      <x/>
    </i>
    <i r="1">
      <x v="2"/>
      <x v="29"/>
      <x/>
    </i>
    <i>
      <x v="3"/>
      <x/>
      <x v="2"/>
      <x v="1"/>
    </i>
    <i r="2">
      <x v="5"/>
      <x/>
    </i>
    <i r="2">
      <x v="11"/>
      <x/>
    </i>
    <i r="2">
      <x v="12"/>
      <x v="1"/>
    </i>
    <i r="2">
      <x v="13"/>
      <x/>
    </i>
    <i r="2">
      <x v="16"/>
      <x/>
    </i>
    <i r="2">
      <x v="17"/>
      <x v="1"/>
    </i>
    <i r="2">
      <x v="21"/>
      <x/>
    </i>
    <i r="2">
      <x v="47"/>
      <x v="1"/>
    </i>
    <i r="2">
      <x v="48"/>
      <x/>
    </i>
    <i r="2">
      <x v="51"/>
      <x/>
    </i>
    <i r="2">
      <x v="52"/>
      <x/>
    </i>
    <i r="2">
      <x v="53"/>
      <x/>
    </i>
    <i r="2">
      <x v="54"/>
      <x/>
    </i>
    <i r="2">
      <x v="55"/>
      <x/>
    </i>
    <i r="1">
      <x v="1"/>
      <x v="8"/>
      <x v="1"/>
    </i>
    <i r="1">
      <x v="2"/>
      <x v="20"/>
      <x/>
    </i>
    <i r="2">
      <x v="49"/>
      <x/>
    </i>
    <i r="1">
      <x v="3"/>
      <x v="50"/>
      <x/>
    </i>
    <i>
      <x v="4"/>
      <x/>
      <x v="57"/>
      <x v="1"/>
    </i>
    <i r="2">
      <x v="58"/>
      <x/>
    </i>
    <i r="1">
      <x v="2"/>
      <x v="56"/>
      <x/>
    </i>
    <i r="1">
      <x v="3"/>
      <x v="50"/>
      <x v="1"/>
    </i>
  </rowItems>
  <colFields count="1">
    <field x="1"/>
  </colFields>
  <colItems count="27">
    <i>
      <x/>
    </i>
    <i>
      <x v="1"/>
    </i>
    <i>
      <x v="2"/>
    </i>
    <i>
      <x v="3"/>
    </i>
    <i>
      <x v="4"/>
    </i>
    <i>
      <x v="5"/>
    </i>
    <i>
      <x v="6"/>
    </i>
    <i>
      <x v="7"/>
    </i>
    <i>
      <x v="8"/>
    </i>
    <i>
      <x v="9"/>
    </i>
    <i>
      <x v="10"/>
    </i>
    <i>
      <x v="11"/>
    </i>
    <i>
      <x v="12"/>
    </i>
    <i>
      <x v="13"/>
    </i>
    <i>
      <x v="14"/>
    </i>
    <i>
      <x v="15"/>
    </i>
    <i>
      <x v="16"/>
    </i>
    <i>
      <x v="17"/>
    </i>
    <i>
      <x v="18"/>
    </i>
    <i>
      <x v="19"/>
    </i>
    <i>
      <x v="20"/>
    </i>
    <i>
      <x v="21"/>
    </i>
    <i>
      <x v="22"/>
    </i>
    <i>
      <x v="23"/>
    </i>
    <i>
      <x v="24"/>
    </i>
    <i>
      <x v="25"/>
    </i>
    <i>
      <x v="26"/>
    </i>
  </colItems>
  <dataFields count="1">
    <dataField name="Max of Distance" fld="5" subtotal="max" baseField="1" baseItem="0" numFmtId="165"/>
  </dataFields>
  <formats count="219">
    <format dxfId="669">
      <pivotArea field="2" type="button" dataOnly="0" labelOnly="1" outline="0" axis="axisRow" fieldPosition="1"/>
    </format>
    <format dxfId="668">
      <pivotArea dataOnly="0" labelOnly="1" fieldPosition="0">
        <references count="2">
          <reference field="0" count="1" selected="0">
            <x v="0"/>
          </reference>
          <reference field="1" count="7">
            <x v="0"/>
            <x v="1"/>
            <x v="2"/>
            <x v="3"/>
            <x v="4"/>
            <x v="5"/>
            <x v="6"/>
          </reference>
        </references>
      </pivotArea>
    </format>
    <format dxfId="667">
      <pivotArea dataOnly="0" labelOnly="1" fieldPosition="0">
        <references count="2">
          <reference field="0" count="1" selected="0">
            <x v="1"/>
          </reference>
          <reference field="1" count="1">
            <x v="7"/>
          </reference>
        </references>
      </pivotArea>
    </format>
    <format dxfId="666">
      <pivotArea dataOnly="0" labelOnly="1" fieldPosition="0">
        <references count="2">
          <reference field="0" count="1" selected="0">
            <x v="2"/>
          </reference>
          <reference field="1" count="5">
            <x v="8"/>
            <x v="9"/>
            <x v="10"/>
            <x v="11"/>
            <x v="12"/>
          </reference>
        </references>
      </pivotArea>
    </format>
    <format dxfId="665">
      <pivotArea outline="0" fieldPosition="0">
        <references count="1">
          <reference field="4294967294" count="1">
            <x v="0"/>
          </reference>
        </references>
      </pivotArea>
    </format>
    <format dxfId="664">
      <pivotArea type="origin" dataOnly="0" labelOnly="1" outline="0" fieldPosition="0"/>
    </format>
    <format dxfId="663">
      <pivotArea field="1" type="button" dataOnly="0" labelOnly="1" outline="0" axis="axisCol" fieldPosition="0"/>
    </format>
    <format dxfId="662">
      <pivotArea type="topRight" dataOnly="0" labelOnly="1" outline="0" fieldPosition="0"/>
    </format>
    <format dxfId="661">
      <pivotArea field="0" type="button" dataOnly="0" labelOnly="1" outline="0" axis="axisRow" fieldPosition="0"/>
    </format>
    <format dxfId="660">
      <pivotArea field="2" type="button" dataOnly="0" labelOnly="1" outline="0" axis="axisRow" fieldPosition="1"/>
    </format>
    <format dxfId="659">
      <pivotArea field="3" type="button" dataOnly="0" labelOnly="1" outline="0" axis="axisRow" fieldPosition="2"/>
    </format>
    <format dxfId="658">
      <pivotArea field="4" type="button" dataOnly="0" labelOnly="1" outline="0" axis="axisRow" fieldPosition="3"/>
    </format>
    <format dxfId="657">
      <pivotArea dataOnly="0" labelOnly="1" outline="0" fieldPosition="0">
        <references count="1">
          <reference field="1" count="0"/>
        </references>
      </pivotArea>
    </format>
    <format dxfId="656">
      <pivotArea type="origin" dataOnly="0" labelOnly="1" outline="0" fieldPosition="0"/>
    </format>
    <format dxfId="655">
      <pivotArea field="1" type="button" dataOnly="0" labelOnly="1" outline="0" axis="axisCol" fieldPosition="0"/>
    </format>
    <format dxfId="654">
      <pivotArea type="topRight" dataOnly="0" labelOnly="1" outline="0" fieldPosition="0"/>
    </format>
    <format dxfId="653">
      <pivotArea field="0" type="button" dataOnly="0" labelOnly="1" outline="0" axis="axisRow" fieldPosition="0"/>
    </format>
    <format dxfId="652">
      <pivotArea field="2" type="button" dataOnly="0" labelOnly="1" outline="0" axis="axisRow" fieldPosition="1"/>
    </format>
    <format dxfId="651">
      <pivotArea field="3" type="button" dataOnly="0" labelOnly="1" outline="0" axis="axisRow" fieldPosition="2"/>
    </format>
    <format dxfId="650">
      <pivotArea field="4" type="button" dataOnly="0" labelOnly="1" outline="0" axis="axisRow" fieldPosition="3"/>
    </format>
    <format dxfId="649">
      <pivotArea dataOnly="0" labelOnly="1" outline="0" fieldPosition="0">
        <references count="1">
          <reference field="1" count="0"/>
        </references>
      </pivotArea>
    </format>
    <format dxfId="648">
      <pivotArea type="all" dataOnly="0" outline="0" fieldPosition="0"/>
    </format>
    <format dxfId="647">
      <pivotArea outline="0" collapsedLevelsAreSubtotals="1" fieldPosition="0"/>
    </format>
    <format dxfId="646">
      <pivotArea type="origin" dataOnly="0" labelOnly="1" outline="0" fieldPosition="0"/>
    </format>
    <format dxfId="645">
      <pivotArea field="1" type="button" dataOnly="0" labelOnly="1" outline="0" axis="axisCol" fieldPosition="0"/>
    </format>
    <format dxfId="644">
      <pivotArea type="topRight" dataOnly="0" labelOnly="1" outline="0" fieldPosition="0"/>
    </format>
    <format dxfId="643">
      <pivotArea field="0" type="button" dataOnly="0" labelOnly="1" outline="0" axis="axisRow" fieldPosition="0"/>
    </format>
    <format dxfId="642">
      <pivotArea field="2" type="button" dataOnly="0" labelOnly="1" outline="0" axis="axisRow" fieldPosition="1"/>
    </format>
    <format dxfId="641">
      <pivotArea field="3" type="button" dataOnly="0" labelOnly="1" outline="0" axis="axisRow" fieldPosition="2"/>
    </format>
    <format dxfId="640">
      <pivotArea field="4" type="button" dataOnly="0" labelOnly="1" outline="0" axis="axisRow" fieldPosition="3"/>
    </format>
    <format dxfId="639">
      <pivotArea dataOnly="0" labelOnly="1" outline="0" fieldPosition="0">
        <references count="1">
          <reference field="0" count="0"/>
        </references>
      </pivotArea>
    </format>
    <format dxfId="638">
      <pivotArea dataOnly="0" labelOnly="1" outline="0" fieldPosition="0">
        <references count="2">
          <reference field="0" count="1" selected="0">
            <x v="0"/>
          </reference>
          <reference field="2" count="2">
            <x v="0"/>
            <x v="1"/>
          </reference>
        </references>
      </pivotArea>
    </format>
    <format dxfId="637">
      <pivotArea dataOnly="0" labelOnly="1" outline="0" fieldPosition="0">
        <references count="2">
          <reference field="0" count="1" selected="0">
            <x v="1"/>
          </reference>
          <reference field="2" count="2">
            <x v="0"/>
            <x v="2"/>
          </reference>
        </references>
      </pivotArea>
    </format>
    <format dxfId="636">
      <pivotArea dataOnly="0" labelOnly="1" outline="0" fieldPosition="0">
        <references count="2">
          <reference field="0" count="1" selected="0">
            <x v="2"/>
          </reference>
          <reference field="2" count="2">
            <x v="0"/>
            <x v="2"/>
          </reference>
        </references>
      </pivotArea>
    </format>
    <format dxfId="635">
      <pivotArea dataOnly="0" labelOnly="1" outline="0" fieldPosition="0">
        <references count="2">
          <reference field="0" count="1" selected="0">
            <x v="3"/>
          </reference>
          <reference field="2" count="0"/>
        </references>
      </pivotArea>
    </format>
    <format dxfId="634">
      <pivotArea dataOnly="0" labelOnly="1" outline="0" fieldPosition="0">
        <references count="2">
          <reference field="0" count="1" selected="0">
            <x v="4"/>
          </reference>
          <reference field="2" count="3">
            <x v="0"/>
            <x v="2"/>
            <x v="3"/>
          </reference>
        </references>
      </pivotArea>
    </format>
    <format dxfId="633">
      <pivotArea dataOnly="0" labelOnly="1" outline="0" fieldPosition="0">
        <references count="3">
          <reference field="0" count="1" selected="0">
            <x v="0"/>
          </reference>
          <reference field="2" count="1" selected="0">
            <x v="0"/>
          </reference>
          <reference field="3" count="21">
            <x v="0"/>
            <x v="1"/>
            <x v="2"/>
            <x v="3"/>
            <x v="4"/>
            <x v="5"/>
            <x v="6"/>
            <x v="7"/>
            <x v="9"/>
            <x v="10"/>
            <x v="11"/>
            <x v="12"/>
            <x v="13"/>
            <x v="14"/>
            <x v="15"/>
            <x v="16"/>
            <x v="17"/>
            <x v="18"/>
            <x v="19"/>
            <x v="20"/>
            <x v="21"/>
          </reference>
        </references>
      </pivotArea>
    </format>
    <format dxfId="632">
      <pivotArea dataOnly="0" labelOnly="1" outline="0" fieldPosition="0">
        <references count="3">
          <reference field="0" count="1" selected="0">
            <x v="0"/>
          </reference>
          <reference field="2" count="1" selected="0">
            <x v="1"/>
          </reference>
          <reference field="3" count="2">
            <x v="8"/>
            <x v="22"/>
          </reference>
        </references>
      </pivotArea>
    </format>
    <format dxfId="631">
      <pivotArea dataOnly="0" labelOnly="1" outline="0" fieldPosition="0">
        <references count="3">
          <reference field="0" count="1" selected="0">
            <x v="1"/>
          </reference>
          <reference field="2" count="1" selected="0">
            <x v="0"/>
          </reference>
          <reference field="3" count="2">
            <x v="24"/>
            <x v="25"/>
          </reference>
        </references>
      </pivotArea>
    </format>
    <format dxfId="630">
      <pivotArea dataOnly="0" labelOnly="1" outline="0" fieldPosition="0">
        <references count="3">
          <reference field="0" count="1" selected="0">
            <x v="1"/>
          </reference>
          <reference field="2" count="1" selected="0">
            <x v="2"/>
          </reference>
          <reference field="3" count="1">
            <x v="23"/>
          </reference>
        </references>
      </pivotArea>
    </format>
    <format dxfId="629">
      <pivotArea dataOnly="0" labelOnly="1" outline="0" fieldPosition="0">
        <references count="3">
          <reference field="0" count="1" selected="0">
            <x v="2"/>
          </reference>
          <reference field="2" count="1" selected="0">
            <x v="0"/>
          </reference>
          <reference field="3" count="20">
            <x v="4"/>
            <x v="7"/>
            <x v="14"/>
            <x v="26"/>
            <x v="28"/>
            <x v="30"/>
            <x v="31"/>
            <x v="32"/>
            <x v="33"/>
            <x v="34"/>
            <x v="35"/>
            <x v="36"/>
            <x v="37"/>
            <x v="39"/>
            <x v="40"/>
            <x v="41"/>
            <x v="43"/>
            <x v="44"/>
            <x v="45"/>
            <x v="46"/>
          </reference>
        </references>
      </pivotArea>
    </format>
    <format dxfId="628">
      <pivotArea dataOnly="0" labelOnly="1" outline="0" fieldPosition="0">
        <references count="3">
          <reference field="0" count="1" selected="0">
            <x v="2"/>
          </reference>
          <reference field="2" count="1" selected="0">
            <x v="2"/>
          </reference>
          <reference field="3" count="1">
            <x v="29"/>
          </reference>
        </references>
      </pivotArea>
    </format>
    <format dxfId="627">
      <pivotArea dataOnly="0" labelOnly="1" outline="0" fieldPosition="0">
        <references count="3">
          <reference field="0" count="1" selected="0">
            <x v="3"/>
          </reference>
          <reference field="2" count="1" selected="0">
            <x v="0"/>
          </reference>
          <reference field="3" count="15">
            <x v="2"/>
            <x v="5"/>
            <x v="11"/>
            <x v="12"/>
            <x v="13"/>
            <x v="16"/>
            <x v="17"/>
            <x v="21"/>
            <x v="47"/>
            <x v="48"/>
            <x v="51"/>
            <x v="52"/>
            <x v="53"/>
            <x v="54"/>
            <x v="55"/>
          </reference>
        </references>
      </pivotArea>
    </format>
    <format dxfId="626">
      <pivotArea dataOnly="0" labelOnly="1" outline="0" fieldPosition="0">
        <references count="3">
          <reference field="0" count="1" selected="0">
            <x v="3"/>
          </reference>
          <reference field="2" count="1" selected="0">
            <x v="1"/>
          </reference>
          <reference field="3" count="1">
            <x v="8"/>
          </reference>
        </references>
      </pivotArea>
    </format>
    <format dxfId="625">
      <pivotArea dataOnly="0" labelOnly="1" outline="0" fieldPosition="0">
        <references count="3">
          <reference field="0" count="1" selected="0">
            <x v="3"/>
          </reference>
          <reference field="2" count="1" selected="0">
            <x v="2"/>
          </reference>
          <reference field="3" count="2">
            <x v="20"/>
            <x v="49"/>
          </reference>
        </references>
      </pivotArea>
    </format>
    <format dxfId="624">
      <pivotArea dataOnly="0" labelOnly="1" outline="0" fieldPosition="0">
        <references count="3">
          <reference field="0" count="1" selected="0">
            <x v="3"/>
          </reference>
          <reference field="2" count="1" selected="0">
            <x v="3"/>
          </reference>
          <reference field="3" count="1">
            <x v="50"/>
          </reference>
        </references>
      </pivotArea>
    </format>
    <format dxfId="623">
      <pivotArea dataOnly="0" labelOnly="1" outline="0" fieldPosition="0">
        <references count="3">
          <reference field="0" count="1" selected="0">
            <x v="4"/>
          </reference>
          <reference field="2" count="1" selected="0">
            <x v="0"/>
          </reference>
          <reference field="3" count="2">
            <x v="57"/>
            <x v="58"/>
          </reference>
        </references>
      </pivotArea>
    </format>
    <format dxfId="622">
      <pivotArea dataOnly="0" labelOnly="1" outline="0" fieldPosition="0">
        <references count="3">
          <reference field="0" count="1" selected="0">
            <x v="4"/>
          </reference>
          <reference field="2" count="1" selected="0">
            <x v="2"/>
          </reference>
          <reference field="3" count="1">
            <x v="56"/>
          </reference>
        </references>
      </pivotArea>
    </format>
    <format dxfId="621">
      <pivotArea dataOnly="0" labelOnly="1" outline="0" fieldPosition="0">
        <references count="3">
          <reference field="0" count="1" selected="0">
            <x v="4"/>
          </reference>
          <reference field="2" count="1" selected="0">
            <x v="3"/>
          </reference>
          <reference field="3" count="1">
            <x v="50"/>
          </reference>
        </references>
      </pivotArea>
    </format>
    <format dxfId="620">
      <pivotArea dataOnly="0" labelOnly="1" outline="0" fieldPosition="0">
        <references count="4">
          <reference field="0" count="1" selected="0">
            <x v="0"/>
          </reference>
          <reference field="2" count="1" selected="0">
            <x v="0"/>
          </reference>
          <reference field="3" count="1" selected="0">
            <x v="0"/>
          </reference>
          <reference field="4" count="1">
            <x v="0"/>
          </reference>
        </references>
      </pivotArea>
    </format>
    <format dxfId="619">
      <pivotArea dataOnly="0" labelOnly="1" outline="0" fieldPosition="0">
        <references count="4">
          <reference field="0" count="1" selected="0">
            <x v="0"/>
          </reference>
          <reference field="2" count="1" selected="0">
            <x v="0"/>
          </reference>
          <reference field="3" count="1" selected="0">
            <x v="1"/>
          </reference>
          <reference field="4" count="1">
            <x v="0"/>
          </reference>
        </references>
      </pivotArea>
    </format>
    <format dxfId="618">
      <pivotArea dataOnly="0" labelOnly="1" outline="0" fieldPosition="0">
        <references count="4">
          <reference field="0" count="1" selected="0">
            <x v="0"/>
          </reference>
          <reference field="2" count="1" selected="0">
            <x v="0"/>
          </reference>
          <reference field="3" count="1" selected="0">
            <x v="2"/>
          </reference>
          <reference field="4" count="1">
            <x v="1"/>
          </reference>
        </references>
      </pivotArea>
    </format>
    <format dxfId="617">
      <pivotArea dataOnly="0" labelOnly="1" outline="0" fieldPosition="0">
        <references count="4">
          <reference field="0" count="1" selected="0">
            <x v="0"/>
          </reference>
          <reference field="2" count="1" selected="0">
            <x v="0"/>
          </reference>
          <reference field="3" count="1" selected="0">
            <x v="3"/>
          </reference>
          <reference field="4" count="1">
            <x v="0"/>
          </reference>
        </references>
      </pivotArea>
    </format>
    <format dxfId="616">
      <pivotArea dataOnly="0" labelOnly="1" outline="0" fieldPosition="0">
        <references count="4">
          <reference field="0" count="1" selected="0">
            <x v="0"/>
          </reference>
          <reference field="2" count="1" selected="0">
            <x v="0"/>
          </reference>
          <reference field="3" count="1" selected="0">
            <x v="4"/>
          </reference>
          <reference field="4" count="1">
            <x v="0"/>
          </reference>
        </references>
      </pivotArea>
    </format>
    <format dxfId="615">
      <pivotArea dataOnly="0" labelOnly="1" outline="0" fieldPosition="0">
        <references count="4">
          <reference field="0" count="1" selected="0">
            <x v="0"/>
          </reference>
          <reference field="2" count="1" selected="0">
            <x v="0"/>
          </reference>
          <reference field="3" count="1" selected="0">
            <x v="5"/>
          </reference>
          <reference field="4" count="1">
            <x v="0"/>
          </reference>
        </references>
      </pivotArea>
    </format>
    <format dxfId="614">
      <pivotArea dataOnly="0" labelOnly="1" outline="0" fieldPosition="0">
        <references count="4">
          <reference field="0" count="1" selected="0">
            <x v="0"/>
          </reference>
          <reference field="2" count="1" selected="0">
            <x v="0"/>
          </reference>
          <reference field="3" count="1" selected="0">
            <x v="6"/>
          </reference>
          <reference field="4" count="1">
            <x v="0"/>
          </reference>
        </references>
      </pivotArea>
    </format>
    <format dxfId="613">
      <pivotArea dataOnly="0" labelOnly="1" outline="0" fieldPosition="0">
        <references count="4">
          <reference field="0" count="1" selected="0">
            <x v="0"/>
          </reference>
          <reference field="2" count="1" selected="0">
            <x v="0"/>
          </reference>
          <reference field="3" count="1" selected="0">
            <x v="7"/>
          </reference>
          <reference field="4" count="1">
            <x v="0"/>
          </reference>
        </references>
      </pivotArea>
    </format>
    <format dxfId="612">
      <pivotArea dataOnly="0" labelOnly="1" outline="0" fieldPosition="0">
        <references count="4">
          <reference field="0" count="1" selected="0">
            <x v="0"/>
          </reference>
          <reference field="2" count="1" selected="0">
            <x v="0"/>
          </reference>
          <reference field="3" count="1" selected="0">
            <x v="9"/>
          </reference>
          <reference field="4" count="1">
            <x v="0"/>
          </reference>
        </references>
      </pivotArea>
    </format>
    <format dxfId="611">
      <pivotArea dataOnly="0" labelOnly="1" outline="0" fieldPosition="0">
        <references count="4">
          <reference field="0" count="1" selected="0">
            <x v="0"/>
          </reference>
          <reference field="2" count="1" selected="0">
            <x v="0"/>
          </reference>
          <reference field="3" count="1" selected="0">
            <x v="10"/>
          </reference>
          <reference field="4" count="1">
            <x v="1"/>
          </reference>
        </references>
      </pivotArea>
    </format>
    <format dxfId="610">
      <pivotArea dataOnly="0" labelOnly="1" outline="0" fieldPosition="0">
        <references count="4">
          <reference field="0" count="1" selected="0">
            <x v="0"/>
          </reference>
          <reference field="2" count="1" selected="0">
            <x v="0"/>
          </reference>
          <reference field="3" count="1" selected="0">
            <x v="11"/>
          </reference>
          <reference field="4" count="1">
            <x v="0"/>
          </reference>
        </references>
      </pivotArea>
    </format>
    <format dxfId="609">
      <pivotArea dataOnly="0" labelOnly="1" outline="0" fieldPosition="0">
        <references count="4">
          <reference field="0" count="1" selected="0">
            <x v="0"/>
          </reference>
          <reference field="2" count="1" selected="0">
            <x v="0"/>
          </reference>
          <reference field="3" count="1" selected="0">
            <x v="12"/>
          </reference>
          <reference field="4" count="1">
            <x v="1"/>
          </reference>
        </references>
      </pivotArea>
    </format>
    <format dxfId="608">
      <pivotArea dataOnly="0" labelOnly="1" outline="0" fieldPosition="0">
        <references count="4">
          <reference field="0" count="1" selected="0">
            <x v="0"/>
          </reference>
          <reference field="2" count="1" selected="0">
            <x v="0"/>
          </reference>
          <reference field="3" count="1" selected="0">
            <x v="13"/>
          </reference>
          <reference field="4" count="1">
            <x v="0"/>
          </reference>
        </references>
      </pivotArea>
    </format>
    <format dxfId="607">
      <pivotArea dataOnly="0" labelOnly="1" outline="0" fieldPosition="0">
        <references count="4">
          <reference field="0" count="1" selected="0">
            <x v="0"/>
          </reference>
          <reference field="2" count="1" selected="0">
            <x v="0"/>
          </reference>
          <reference field="3" count="1" selected="0">
            <x v="14"/>
          </reference>
          <reference field="4" count="1">
            <x v="0"/>
          </reference>
        </references>
      </pivotArea>
    </format>
    <format dxfId="606">
      <pivotArea dataOnly="0" labelOnly="1" outline="0" fieldPosition="0">
        <references count="4">
          <reference field="0" count="1" selected="0">
            <x v="0"/>
          </reference>
          <reference field="2" count="1" selected="0">
            <x v="0"/>
          </reference>
          <reference field="3" count="1" selected="0">
            <x v="15"/>
          </reference>
          <reference field="4" count="1">
            <x v="0"/>
          </reference>
        </references>
      </pivotArea>
    </format>
    <format dxfId="605">
      <pivotArea dataOnly="0" labelOnly="1" outline="0" fieldPosition="0">
        <references count="4">
          <reference field="0" count="1" selected="0">
            <x v="0"/>
          </reference>
          <reference field="2" count="1" selected="0">
            <x v="0"/>
          </reference>
          <reference field="3" count="1" selected="0">
            <x v="16"/>
          </reference>
          <reference field="4" count="1">
            <x v="0"/>
          </reference>
        </references>
      </pivotArea>
    </format>
    <format dxfId="604">
      <pivotArea dataOnly="0" labelOnly="1" outline="0" fieldPosition="0">
        <references count="4">
          <reference field="0" count="1" selected="0">
            <x v="0"/>
          </reference>
          <reference field="2" count="1" selected="0">
            <x v="0"/>
          </reference>
          <reference field="3" count="1" selected="0">
            <x v="17"/>
          </reference>
          <reference field="4" count="1">
            <x v="1"/>
          </reference>
        </references>
      </pivotArea>
    </format>
    <format dxfId="603">
      <pivotArea dataOnly="0" labelOnly="1" outline="0" fieldPosition="0">
        <references count="4">
          <reference field="0" count="1" selected="0">
            <x v="0"/>
          </reference>
          <reference field="2" count="1" selected="0">
            <x v="0"/>
          </reference>
          <reference field="3" count="1" selected="0">
            <x v="18"/>
          </reference>
          <reference field="4" count="1">
            <x v="0"/>
          </reference>
        </references>
      </pivotArea>
    </format>
    <format dxfId="602">
      <pivotArea dataOnly="0" labelOnly="1" outline="0" fieldPosition="0">
        <references count="4">
          <reference field="0" count="1" selected="0">
            <x v="0"/>
          </reference>
          <reference field="2" count="1" selected="0">
            <x v="0"/>
          </reference>
          <reference field="3" count="1" selected="0">
            <x v="19"/>
          </reference>
          <reference field="4" count="1">
            <x v="1"/>
          </reference>
        </references>
      </pivotArea>
    </format>
    <format dxfId="601">
      <pivotArea dataOnly="0" labelOnly="1" outline="0" fieldPosition="0">
        <references count="4">
          <reference field="0" count="1" selected="0">
            <x v="0"/>
          </reference>
          <reference field="2" count="1" selected="0">
            <x v="0"/>
          </reference>
          <reference field="3" count="1" selected="0">
            <x v="20"/>
          </reference>
          <reference field="4" count="1">
            <x v="0"/>
          </reference>
        </references>
      </pivotArea>
    </format>
    <format dxfId="600">
      <pivotArea dataOnly="0" labelOnly="1" outline="0" fieldPosition="0">
        <references count="4">
          <reference field="0" count="1" selected="0">
            <x v="0"/>
          </reference>
          <reference field="2" count="1" selected="0">
            <x v="0"/>
          </reference>
          <reference field="3" count="1" selected="0">
            <x v="21"/>
          </reference>
          <reference field="4" count="1">
            <x v="0"/>
          </reference>
        </references>
      </pivotArea>
    </format>
    <format dxfId="599">
      <pivotArea dataOnly="0" labelOnly="1" outline="0" fieldPosition="0">
        <references count="4">
          <reference field="0" count="1" selected="0">
            <x v="0"/>
          </reference>
          <reference field="2" count="1" selected="0">
            <x v="1"/>
          </reference>
          <reference field="3" count="1" selected="0">
            <x v="8"/>
          </reference>
          <reference field="4" count="1">
            <x v="1"/>
          </reference>
        </references>
      </pivotArea>
    </format>
    <format dxfId="598">
      <pivotArea dataOnly="0" labelOnly="1" outline="0" fieldPosition="0">
        <references count="4">
          <reference field="0" count="1" selected="0">
            <x v="0"/>
          </reference>
          <reference field="2" count="1" selected="0">
            <x v="1"/>
          </reference>
          <reference field="3" count="1" selected="0">
            <x v="22"/>
          </reference>
          <reference field="4" count="1">
            <x v="1"/>
          </reference>
        </references>
      </pivotArea>
    </format>
    <format dxfId="597">
      <pivotArea dataOnly="0" labelOnly="1" outline="0" fieldPosition="0">
        <references count="4">
          <reference field="0" count="1" selected="0">
            <x v="1"/>
          </reference>
          <reference field="2" count="1" selected="0">
            <x v="0"/>
          </reference>
          <reference field="3" count="1" selected="0">
            <x v="24"/>
          </reference>
          <reference field="4" count="1">
            <x v="0"/>
          </reference>
        </references>
      </pivotArea>
    </format>
    <format dxfId="596">
      <pivotArea dataOnly="0" labelOnly="1" outline="0" fieldPosition="0">
        <references count="4">
          <reference field="0" count="1" selected="0">
            <x v="1"/>
          </reference>
          <reference field="2" count="1" selected="0">
            <x v="0"/>
          </reference>
          <reference field="3" count="1" selected="0">
            <x v="25"/>
          </reference>
          <reference field="4" count="1">
            <x v="0"/>
          </reference>
        </references>
      </pivotArea>
    </format>
    <format dxfId="595">
      <pivotArea dataOnly="0" labelOnly="1" outline="0" fieldPosition="0">
        <references count="4">
          <reference field="0" count="1" selected="0">
            <x v="1"/>
          </reference>
          <reference field="2" count="1" selected="0">
            <x v="2"/>
          </reference>
          <reference field="3" count="1" selected="0">
            <x v="23"/>
          </reference>
          <reference field="4" count="1">
            <x v="0"/>
          </reference>
        </references>
      </pivotArea>
    </format>
    <format dxfId="594">
      <pivotArea dataOnly="0" labelOnly="1" outline="0" fieldPosition="0">
        <references count="4">
          <reference field="0" count="1" selected="0">
            <x v="2"/>
          </reference>
          <reference field="2" count="1" selected="0">
            <x v="0"/>
          </reference>
          <reference field="3" count="1" selected="0">
            <x v="4"/>
          </reference>
          <reference field="4" count="1">
            <x v="0"/>
          </reference>
        </references>
      </pivotArea>
    </format>
    <format dxfId="593">
      <pivotArea dataOnly="0" labelOnly="1" outline="0" fieldPosition="0">
        <references count="4">
          <reference field="0" count="1" selected="0">
            <x v="2"/>
          </reference>
          <reference field="2" count="1" selected="0">
            <x v="0"/>
          </reference>
          <reference field="3" count="1" selected="0">
            <x v="7"/>
          </reference>
          <reference field="4" count="1">
            <x v="0"/>
          </reference>
        </references>
      </pivotArea>
    </format>
    <format dxfId="592">
      <pivotArea dataOnly="0" labelOnly="1" outline="0" fieldPosition="0">
        <references count="4">
          <reference field="0" count="1" selected="0">
            <x v="2"/>
          </reference>
          <reference field="2" count="1" selected="0">
            <x v="0"/>
          </reference>
          <reference field="3" count="1" selected="0">
            <x v="14"/>
          </reference>
          <reference field="4" count="1">
            <x v="0"/>
          </reference>
        </references>
      </pivotArea>
    </format>
    <format dxfId="591">
      <pivotArea dataOnly="0" labelOnly="1" outline="0" fieldPosition="0">
        <references count="4">
          <reference field="0" count="1" selected="0">
            <x v="2"/>
          </reference>
          <reference field="2" count="1" selected="0">
            <x v="0"/>
          </reference>
          <reference field="3" count="1" selected="0">
            <x v="26"/>
          </reference>
          <reference field="4" count="1">
            <x v="0"/>
          </reference>
        </references>
      </pivotArea>
    </format>
    <format dxfId="590">
      <pivotArea dataOnly="0" labelOnly="1" outline="0" fieldPosition="0">
        <references count="4">
          <reference field="0" count="1" selected="0">
            <x v="2"/>
          </reference>
          <reference field="2" count="1" selected="0">
            <x v="0"/>
          </reference>
          <reference field="3" count="1" selected="0">
            <x v="28"/>
          </reference>
          <reference field="4" count="1">
            <x v="0"/>
          </reference>
        </references>
      </pivotArea>
    </format>
    <format dxfId="589">
      <pivotArea dataOnly="0" labelOnly="1" outline="0" fieldPosition="0">
        <references count="4">
          <reference field="0" count="1" selected="0">
            <x v="2"/>
          </reference>
          <reference field="2" count="1" selected="0">
            <x v="0"/>
          </reference>
          <reference field="3" count="1" selected="0">
            <x v="30"/>
          </reference>
          <reference field="4" count="1">
            <x v="1"/>
          </reference>
        </references>
      </pivotArea>
    </format>
    <format dxfId="588">
      <pivotArea dataOnly="0" labelOnly="1" outline="0" fieldPosition="0">
        <references count="4">
          <reference field="0" count="1" selected="0">
            <x v="2"/>
          </reference>
          <reference field="2" count="1" selected="0">
            <x v="0"/>
          </reference>
          <reference field="3" count="1" selected="0">
            <x v="31"/>
          </reference>
          <reference field="4" count="1">
            <x v="1"/>
          </reference>
        </references>
      </pivotArea>
    </format>
    <format dxfId="587">
      <pivotArea dataOnly="0" labelOnly="1" outline="0" fieldPosition="0">
        <references count="4">
          <reference field="0" count="1" selected="0">
            <x v="2"/>
          </reference>
          <reference field="2" count="1" selected="0">
            <x v="0"/>
          </reference>
          <reference field="3" count="1" selected="0">
            <x v="32"/>
          </reference>
          <reference field="4" count="1">
            <x v="0"/>
          </reference>
        </references>
      </pivotArea>
    </format>
    <format dxfId="586">
      <pivotArea dataOnly="0" labelOnly="1" outline="0" fieldPosition="0">
        <references count="4">
          <reference field="0" count="1" selected="0">
            <x v="2"/>
          </reference>
          <reference field="2" count="1" selected="0">
            <x v="0"/>
          </reference>
          <reference field="3" count="1" selected="0">
            <x v="33"/>
          </reference>
          <reference field="4" count="1">
            <x v="0"/>
          </reference>
        </references>
      </pivotArea>
    </format>
    <format dxfId="585">
      <pivotArea dataOnly="0" labelOnly="1" outline="0" fieldPosition="0">
        <references count="4">
          <reference field="0" count="1" selected="0">
            <x v="2"/>
          </reference>
          <reference field="2" count="1" selected="0">
            <x v="0"/>
          </reference>
          <reference field="3" count="1" selected="0">
            <x v="34"/>
          </reference>
          <reference field="4" count="1">
            <x v="0"/>
          </reference>
        </references>
      </pivotArea>
    </format>
    <format dxfId="584">
      <pivotArea dataOnly="0" labelOnly="1" outline="0" fieldPosition="0">
        <references count="4">
          <reference field="0" count="1" selected="0">
            <x v="2"/>
          </reference>
          <reference field="2" count="1" selected="0">
            <x v="0"/>
          </reference>
          <reference field="3" count="1" selected="0">
            <x v="35"/>
          </reference>
          <reference field="4" count="1">
            <x v="0"/>
          </reference>
        </references>
      </pivotArea>
    </format>
    <format dxfId="583">
      <pivotArea dataOnly="0" labelOnly="1" outline="0" fieldPosition="0">
        <references count="4">
          <reference field="0" count="1" selected="0">
            <x v="2"/>
          </reference>
          <reference field="2" count="1" selected="0">
            <x v="0"/>
          </reference>
          <reference field="3" count="1" selected="0">
            <x v="36"/>
          </reference>
          <reference field="4" count="1">
            <x v="0"/>
          </reference>
        </references>
      </pivotArea>
    </format>
    <format dxfId="582">
      <pivotArea dataOnly="0" labelOnly="1" outline="0" fieldPosition="0">
        <references count="4">
          <reference field="0" count="1" selected="0">
            <x v="2"/>
          </reference>
          <reference field="2" count="1" selected="0">
            <x v="0"/>
          </reference>
          <reference field="3" count="1" selected="0">
            <x v="37"/>
          </reference>
          <reference field="4" count="1">
            <x v="0"/>
          </reference>
        </references>
      </pivotArea>
    </format>
    <format dxfId="581">
      <pivotArea dataOnly="0" labelOnly="1" outline="0" fieldPosition="0">
        <references count="4">
          <reference field="0" count="1" selected="0">
            <x v="2"/>
          </reference>
          <reference field="2" count="1" selected="0">
            <x v="0"/>
          </reference>
          <reference field="3" count="1" selected="0">
            <x v="39"/>
          </reference>
          <reference field="4" count="1">
            <x v="0"/>
          </reference>
        </references>
      </pivotArea>
    </format>
    <format dxfId="580">
      <pivotArea dataOnly="0" labelOnly="1" outline="0" fieldPosition="0">
        <references count="4">
          <reference field="0" count="1" selected="0">
            <x v="2"/>
          </reference>
          <reference field="2" count="1" selected="0">
            <x v="0"/>
          </reference>
          <reference field="3" count="1" selected="0">
            <x v="40"/>
          </reference>
          <reference field="4" count="1">
            <x v="0"/>
          </reference>
        </references>
      </pivotArea>
    </format>
    <format dxfId="579">
      <pivotArea dataOnly="0" labelOnly="1" outline="0" fieldPosition="0">
        <references count="4">
          <reference field="0" count="1" selected="0">
            <x v="2"/>
          </reference>
          <reference field="2" count="1" selected="0">
            <x v="0"/>
          </reference>
          <reference field="3" count="1" selected="0">
            <x v="41"/>
          </reference>
          <reference field="4" count="1">
            <x v="1"/>
          </reference>
        </references>
      </pivotArea>
    </format>
    <format dxfId="578">
      <pivotArea dataOnly="0" labelOnly="1" outline="0" fieldPosition="0">
        <references count="4">
          <reference field="0" count="1" selected="0">
            <x v="2"/>
          </reference>
          <reference field="2" count="1" selected="0">
            <x v="0"/>
          </reference>
          <reference field="3" count="1" selected="0">
            <x v="43"/>
          </reference>
          <reference field="4" count="1">
            <x v="0"/>
          </reference>
        </references>
      </pivotArea>
    </format>
    <format dxfId="577">
      <pivotArea dataOnly="0" labelOnly="1" outline="0" fieldPosition="0">
        <references count="4">
          <reference field="0" count="1" selected="0">
            <x v="2"/>
          </reference>
          <reference field="2" count="1" selected="0">
            <x v="0"/>
          </reference>
          <reference field="3" count="1" selected="0">
            <x v="44"/>
          </reference>
          <reference field="4" count="1">
            <x v="0"/>
          </reference>
        </references>
      </pivotArea>
    </format>
    <format dxfId="576">
      <pivotArea dataOnly="0" labelOnly="1" outline="0" fieldPosition="0">
        <references count="4">
          <reference field="0" count="1" selected="0">
            <x v="2"/>
          </reference>
          <reference field="2" count="1" selected="0">
            <x v="0"/>
          </reference>
          <reference field="3" count="1" selected="0">
            <x v="45"/>
          </reference>
          <reference field="4" count="1">
            <x v="0"/>
          </reference>
        </references>
      </pivotArea>
    </format>
    <format dxfId="575">
      <pivotArea dataOnly="0" labelOnly="1" outline="0" fieldPosition="0">
        <references count="4">
          <reference field="0" count="1" selected="0">
            <x v="2"/>
          </reference>
          <reference field="2" count="1" selected="0">
            <x v="0"/>
          </reference>
          <reference field="3" count="1" selected="0">
            <x v="46"/>
          </reference>
          <reference field="4" count="1">
            <x v="0"/>
          </reference>
        </references>
      </pivotArea>
    </format>
    <format dxfId="574">
      <pivotArea dataOnly="0" labelOnly="1" outline="0" fieldPosition="0">
        <references count="4">
          <reference field="0" count="1" selected="0">
            <x v="2"/>
          </reference>
          <reference field="2" count="1" selected="0">
            <x v="2"/>
          </reference>
          <reference field="3" count="1" selected="0">
            <x v="29"/>
          </reference>
          <reference field="4" count="1">
            <x v="0"/>
          </reference>
        </references>
      </pivotArea>
    </format>
    <format dxfId="573">
      <pivotArea dataOnly="0" labelOnly="1" outline="0" fieldPosition="0">
        <references count="4">
          <reference field="0" count="1" selected="0">
            <x v="3"/>
          </reference>
          <reference field="2" count="1" selected="0">
            <x v="0"/>
          </reference>
          <reference field="3" count="1" selected="0">
            <x v="2"/>
          </reference>
          <reference field="4" count="1">
            <x v="1"/>
          </reference>
        </references>
      </pivotArea>
    </format>
    <format dxfId="572">
      <pivotArea dataOnly="0" labelOnly="1" outline="0" fieldPosition="0">
        <references count="4">
          <reference field="0" count="1" selected="0">
            <x v="3"/>
          </reference>
          <reference field="2" count="1" selected="0">
            <x v="0"/>
          </reference>
          <reference field="3" count="1" selected="0">
            <x v="5"/>
          </reference>
          <reference field="4" count="1">
            <x v="0"/>
          </reference>
        </references>
      </pivotArea>
    </format>
    <format dxfId="571">
      <pivotArea dataOnly="0" labelOnly="1" outline="0" fieldPosition="0">
        <references count="4">
          <reference field="0" count="1" selected="0">
            <x v="3"/>
          </reference>
          <reference field="2" count="1" selected="0">
            <x v="0"/>
          </reference>
          <reference field="3" count="1" selected="0">
            <x v="11"/>
          </reference>
          <reference field="4" count="1">
            <x v="0"/>
          </reference>
        </references>
      </pivotArea>
    </format>
    <format dxfId="570">
      <pivotArea dataOnly="0" labelOnly="1" outline="0" fieldPosition="0">
        <references count="4">
          <reference field="0" count="1" selected="0">
            <x v="3"/>
          </reference>
          <reference field="2" count="1" selected="0">
            <x v="0"/>
          </reference>
          <reference field="3" count="1" selected="0">
            <x v="12"/>
          </reference>
          <reference field="4" count="1">
            <x v="1"/>
          </reference>
        </references>
      </pivotArea>
    </format>
    <format dxfId="569">
      <pivotArea dataOnly="0" labelOnly="1" outline="0" fieldPosition="0">
        <references count="4">
          <reference field="0" count="1" selected="0">
            <x v="3"/>
          </reference>
          <reference field="2" count="1" selected="0">
            <x v="0"/>
          </reference>
          <reference field="3" count="1" selected="0">
            <x v="13"/>
          </reference>
          <reference field="4" count="1">
            <x v="0"/>
          </reference>
        </references>
      </pivotArea>
    </format>
    <format dxfId="568">
      <pivotArea dataOnly="0" labelOnly="1" outline="0" fieldPosition="0">
        <references count="4">
          <reference field="0" count="1" selected="0">
            <x v="3"/>
          </reference>
          <reference field="2" count="1" selected="0">
            <x v="0"/>
          </reference>
          <reference field="3" count="1" selected="0">
            <x v="16"/>
          </reference>
          <reference field="4" count="1">
            <x v="0"/>
          </reference>
        </references>
      </pivotArea>
    </format>
    <format dxfId="567">
      <pivotArea dataOnly="0" labelOnly="1" outline="0" fieldPosition="0">
        <references count="4">
          <reference field="0" count="1" selected="0">
            <x v="3"/>
          </reference>
          <reference field="2" count="1" selected="0">
            <x v="0"/>
          </reference>
          <reference field="3" count="1" selected="0">
            <x v="17"/>
          </reference>
          <reference field="4" count="1">
            <x v="1"/>
          </reference>
        </references>
      </pivotArea>
    </format>
    <format dxfId="566">
      <pivotArea dataOnly="0" labelOnly="1" outline="0" fieldPosition="0">
        <references count="4">
          <reference field="0" count="1" selected="0">
            <x v="3"/>
          </reference>
          <reference field="2" count="1" selected="0">
            <x v="0"/>
          </reference>
          <reference field="3" count="1" selected="0">
            <x v="21"/>
          </reference>
          <reference field="4" count="1">
            <x v="0"/>
          </reference>
        </references>
      </pivotArea>
    </format>
    <format dxfId="565">
      <pivotArea dataOnly="0" labelOnly="1" outline="0" fieldPosition="0">
        <references count="4">
          <reference field="0" count="1" selected="0">
            <x v="3"/>
          </reference>
          <reference field="2" count="1" selected="0">
            <x v="0"/>
          </reference>
          <reference field="3" count="1" selected="0">
            <x v="47"/>
          </reference>
          <reference field="4" count="1">
            <x v="1"/>
          </reference>
        </references>
      </pivotArea>
    </format>
    <format dxfId="564">
      <pivotArea dataOnly="0" labelOnly="1" outline="0" fieldPosition="0">
        <references count="4">
          <reference field="0" count="1" selected="0">
            <x v="3"/>
          </reference>
          <reference field="2" count="1" selected="0">
            <x v="0"/>
          </reference>
          <reference field="3" count="1" selected="0">
            <x v="48"/>
          </reference>
          <reference field="4" count="1">
            <x v="0"/>
          </reference>
        </references>
      </pivotArea>
    </format>
    <format dxfId="563">
      <pivotArea dataOnly="0" labelOnly="1" outline="0" fieldPosition="0">
        <references count="4">
          <reference field="0" count="1" selected="0">
            <x v="3"/>
          </reference>
          <reference field="2" count="1" selected="0">
            <x v="0"/>
          </reference>
          <reference field="3" count="1" selected="0">
            <x v="51"/>
          </reference>
          <reference field="4" count="1">
            <x v="0"/>
          </reference>
        </references>
      </pivotArea>
    </format>
    <format dxfId="562">
      <pivotArea dataOnly="0" labelOnly="1" outline="0" fieldPosition="0">
        <references count="4">
          <reference field="0" count="1" selected="0">
            <x v="3"/>
          </reference>
          <reference field="2" count="1" selected="0">
            <x v="0"/>
          </reference>
          <reference field="3" count="1" selected="0">
            <x v="52"/>
          </reference>
          <reference field="4" count="1">
            <x v="0"/>
          </reference>
        </references>
      </pivotArea>
    </format>
    <format dxfId="561">
      <pivotArea dataOnly="0" labelOnly="1" outline="0" fieldPosition="0">
        <references count="4">
          <reference field="0" count="1" selected="0">
            <x v="3"/>
          </reference>
          <reference field="2" count="1" selected="0">
            <x v="0"/>
          </reference>
          <reference field="3" count="1" selected="0">
            <x v="53"/>
          </reference>
          <reference field="4" count="1">
            <x v="0"/>
          </reference>
        </references>
      </pivotArea>
    </format>
    <format dxfId="560">
      <pivotArea dataOnly="0" labelOnly="1" outline="0" fieldPosition="0">
        <references count="4">
          <reference field="0" count="1" selected="0">
            <x v="3"/>
          </reference>
          <reference field="2" count="1" selected="0">
            <x v="0"/>
          </reference>
          <reference field="3" count="1" selected="0">
            <x v="54"/>
          </reference>
          <reference field="4" count="1">
            <x v="0"/>
          </reference>
        </references>
      </pivotArea>
    </format>
    <format dxfId="559">
      <pivotArea dataOnly="0" labelOnly="1" outline="0" fieldPosition="0">
        <references count="4">
          <reference field="0" count="1" selected="0">
            <x v="3"/>
          </reference>
          <reference field="2" count="1" selected="0">
            <x v="0"/>
          </reference>
          <reference field="3" count="1" selected="0">
            <x v="55"/>
          </reference>
          <reference field="4" count="1">
            <x v="0"/>
          </reference>
        </references>
      </pivotArea>
    </format>
    <format dxfId="558">
      <pivotArea dataOnly="0" labelOnly="1" outline="0" fieldPosition="0">
        <references count="4">
          <reference field="0" count="1" selected="0">
            <x v="3"/>
          </reference>
          <reference field="2" count="1" selected="0">
            <x v="1"/>
          </reference>
          <reference field="3" count="1" selected="0">
            <x v="8"/>
          </reference>
          <reference field="4" count="1">
            <x v="1"/>
          </reference>
        </references>
      </pivotArea>
    </format>
    <format dxfId="557">
      <pivotArea dataOnly="0" labelOnly="1" outline="0" fieldPosition="0">
        <references count="4">
          <reference field="0" count="1" selected="0">
            <x v="3"/>
          </reference>
          <reference field="2" count="1" selected="0">
            <x v="2"/>
          </reference>
          <reference field="3" count="1" selected="0">
            <x v="20"/>
          </reference>
          <reference field="4" count="1">
            <x v="0"/>
          </reference>
        </references>
      </pivotArea>
    </format>
    <format dxfId="556">
      <pivotArea dataOnly="0" labelOnly="1" outline="0" fieldPosition="0">
        <references count="4">
          <reference field="0" count="1" selected="0">
            <x v="3"/>
          </reference>
          <reference field="2" count="1" selected="0">
            <x v="2"/>
          </reference>
          <reference field="3" count="1" selected="0">
            <x v="49"/>
          </reference>
          <reference field="4" count="1">
            <x v="0"/>
          </reference>
        </references>
      </pivotArea>
    </format>
    <format dxfId="555">
      <pivotArea dataOnly="0" labelOnly="1" outline="0" fieldPosition="0">
        <references count="4">
          <reference field="0" count="1" selected="0">
            <x v="3"/>
          </reference>
          <reference field="2" count="1" selected="0">
            <x v="3"/>
          </reference>
          <reference field="3" count="1" selected="0">
            <x v="50"/>
          </reference>
          <reference field="4" count="1">
            <x v="0"/>
          </reference>
        </references>
      </pivotArea>
    </format>
    <format dxfId="554">
      <pivotArea dataOnly="0" labelOnly="1" outline="0" fieldPosition="0">
        <references count="4">
          <reference field="0" count="1" selected="0">
            <x v="4"/>
          </reference>
          <reference field="2" count="1" selected="0">
            <x v="0"/>
          </reference>
          <reference field="3" count="1" selected="0">
            <x v="57"/>
          </reference>
          <reference field="4" count="1">
            <x v="1"/>
          </reference>
        </references>
      </pivotArea>
    </format>
    <format dxfId="553">
      <pivotArea dataOnly="0" labelOnly="1" outline="0" fieldPosition="0">
        <references count="4">
          <reference field="0" count="1" selected="0">
            <x v="4"/>
          </reference>
          <reference field="2" count="1" selected="0">
            <x v="0"/>
          </reference>
          <reference field="3" count="1" selected="0">
            <x v="58"/>
          </reference>
          <reference field="4" count="1">
            <x v="0"/>
          </reference>
        </references>
      </pivotArea>
    </format>
    <format dxfId="552">
      <pivotArea dataOnly="0" labelOnly="1" outline="0" fieldPosition="0">
        <references count="4">
          <reference field="0" count="1" selected="0">
            <x v="4"/>
          </reference>
          <reference field="2" count="1" selected="0">
            <x v="2"/>
          </reference>
          <reference field="3" count="1" selected="0">
            <x v="56"/>
          </reference>
          <reference field="4" count="1">
            <x v="0"/>
          </reference>
        </references>
      </pivotArea>
    </format>
    <format dxfId="551">
      <pivotArea dataOnly="0" labelOnly="1" outline="0" fieldPosition="0">
        <references count="4">
          <reference field="0" count="1" selected="0">
            <x v="4"/>
          </reference>
          <reference field="2" count="1" selected="0">
            <x v="3"/>
          </reference>
          <reference field="3" count="1" selected="0">
            <x v="50"/>
          </reference>
          <reference field="4" count="1">
            <x v="1"/>
          </reference>
        </references>
      </pivotArea>
    </format>
    <format dxfId="550">
      <pivotArea dataOnly="0" labelOnly="1" outline="0" fieldPosition="0">
        <references count="1">
          <reference field="1" count="0"/>
        </references>
      </pivotArea>
    </format>
    <format dxfId="549">
      <pivotArea type="all" dataOnly="0" outline="0" fieldPosition="0"/>
    </format>
    <format dxfId="548">
      <pivotArea outline="0" collapsedLevelsAreSubtotals="1" fieldPosition="0"/>
    </format>
    <format dxfId="547">
      <pivotArea type="origin" dataOnly="0" labelOnly="1" outline="0" fieldPosition="0"/>
    </format>
    <format dxfId="546">
      <pivotArea field="1" type="button" dataOnly="0" labelOnly="1" outline="0" axis="axisCol" fieldPosition="0"/>
    </format>
    <format dxfId="545">
      <pivotArea type="topRight" dataOnly="0" labelOnly="1" outline="0" fieldPosition="0"/>
    </format>
    <format dxfId="544">
      <pivotArea field="0" type="button" dataOnly="0" labelOnly="1" outline="0" axis="axisRow" fieldPosition="0"/>
    </format>
    <format dxfId="543">
      <pivotArea field="2" type="button" dataOnly="0" labelOnly="1" outline="0" axis="axisRow" fieldPosition="1"/>
    </format>
    <format dxfId="542">
      <pivotArea field="3" type="button" dataOnly="0" labelOnly="1" outline="0" axis="axisRow" fieldPosition="2"/>
    </format>
    <format dxfId="541">
      <pivotArea field="4" type="button" dataOnly="0" labelOnly="1" outline="0" axis="axisRow" fieldPosition="3"/>
    </format>
    <format dxfId="540">
      <pivotArea dataOnly="0" labelOnly="1" outline="0" fieldPosition="0">
        <references count="1">
          <reference field="0" count="0"/>
        </references>
      </pivotArea>
    </format>
    <format dxfId="539">
      <pivotArea dataOnly="0" labelOnly="1" outline="0" fieldPosition="0">
        <references count="2">
          <reference field="0" count="1" selected="0">
            <x v="0"/>
          </reference>
          <reference field="2" count="2">
            <x v="0"/>
            <x v="1"/>
          </reference>
        </references>
      </pivotArea>
    </format>
    <format dxfId="538">
      <pivotArea dataOnly="0" labelOnly="1" outline="0" fieldPosition="0">
        <references count="2">
          <reference field="0" count="1" selected="0">
            <x v="1"/>
          </reference>
          <reference field="2" count="2">
            <x v="0"/>
            <x v="2"/>
          </reference>
        </references>
      </pivotArea>
    </format>
    <format dxfId="537">
      <pivotArea dataOnly="0" labelOnly="1" outline="0" fieldPosition="0">
        <references count="2">
          <reference field="0" count="1" selected="0">
            <x v="2"/>
          </reference>
          <reference field="2" count="2">
            <x v="0"/>
            <x v="2"/>
          </reference>
        </references>
      </pivotArea>
    </format>
    <format dxfId="536">
      <pivotArea dataOnly="0" labelOnly="1" outline="0" fieldPosition="0">
        <references count="2">
          <reference field="0" count="1" selected="0">
            <x v="3"/>
          </reference>
          <reference field="2" count="0"/>
        </references>
      </pivotArea>
    </format>
    <format dxfId="535">
      <pivotArea dataOnly="0" labelOnly="1" outline="0" fieldPosition="0">
        <references count="2">
          <reference field="0" count="1" selected="0">
            <x v="4"/>
          </reference>
          <reference field="2" count="3">
            <x v="0"/>
            <x v="2"/>
            <x v="3"/>
          </reference>
        </references>
      </pivotArea>
    </format>
    <format dxfId="534">
      <pivotArea dataOnly="0" labelOnly="1" outline="0" fieldPosition="0">
        <references count="3">
          <reference field="0" count="1" selected="0">
            <x v="0"/>
          </reference>
          <reference field="2" count="1" selected="0">
            <x v="0"/>
          </reference>
          <reference field="3" count="21">
            <x v="0"/>
            <x v="1"/>
            <x v="2"/>
            <x v="3"/>
            <x v="4"/>
            <x v="5"/>
            <x v="6"/>
            <x v="7"/>
            <x v="9"/>
            <x v="10"/>
            <x v="11"/>
            <x v="12"/>
            <x v="13"/>
            <x v="14"/>
            <x v="15"/>
            <x v="16"/>
            <x v="17"/>
            <x v="18"/>
            <x v="19"/>
            <x v="20"/>
            <x v="21"/>
          </reference>
        </references>
      </pivotArea>
    </format>
    <format dxfId="533">
      <pivotArea dataOnly="0" labelOnly="1" outline="0" fieldPosition="0">
        <references count="3">
          <reference field="0" count="1" selected="0">
            <x v="0"/>
          </reference>
          <reference field="2" count="1" selected="0">
            <x v="1"/>
          </reference>
          <reference field="3" count="2">
            <x v="8"/>
            <x v="22"/>
          </reference>
        </references>
      </pivotArea>
    </format>
    <format dxfId="532">
      <pivotArea dataOnly="0" labelOnly="1" outline="0" fieldPosition="0">
        <references count="3">
          <reference field="0" count="1" selected="0">
            <x v="1"/>
          </reference>
          <reference field="2" count="1" selected="0">
            <x v="0"/>
          </reference>
          <reference field="3" count="2">
            <x v="24"/>
            <x v="25"/>
          </reference>
        </references>
      </pivotArea>
    </format>
    <format dxfId="531">
      <pivotArea dataOnly="0" labelOnly="1" outline="0" fieldPosition="0">
        <references count="3">
          <reference field="0" count="1" selected="0">
            <x v="1"/>
          </reference>
          <reference field="2" count="1" selected="0">
            <x v="2"/>
          </reference>
          <reference field="3" count="1">
            <x v="23"/>
          </reference>
        </references>
      </pivotArea>
    </format>
    <format dxfId="530">
      <pivotArea dataOnly="0" labelOnly="1" outline="0" fieldPosition="0">
        <references count="3">
          <reference field="0" count="1" selected="0">
            <x v="2"/>
          </reference>
          <reference field="2" count="1" selected="0">
            <x v="0"/>
          </reference>
          <reference field="3" count="20">
            <x v="4"/>
            <x v="7"/>
            <x v="14"/>
            <x v="26"/>
            <x v="28"/>
            <x v="30"/>
            <x v="31"/>
            <x v="32"/>
            <x v="33"/>
            <x v="34"/>
            <x v="35"/>
            <x v="36"/>
            <x v="37"/>
            <x v="39"/>
            <x v="40"/>
            <x v="41"/>
            <x v="43"/>
            <x v="44"/>
            <x v="45"/>
            <x v="46"/>
          </reference>
        </references>
      </pivotArea>
    </format>
    <format dxfId="529">
      <pivotArea dataOnly="0" labelOnly="1" outline="0" fieldPosition="0">
        <references count="3">
          <reference field="0" count="1" selected="0">
            <x v="2"/>
          </reference>
          <reference field="2" count="1" selected="0">
            <x v="2"/>
          </reference>
          <reference field="3" count="1">
            <x v="29"/>
          </reference>
        </references>
      </pivotArea>
    </format>
    <format dxfId="528">
      <pivotArea dataOnly="0" labelOnly="1" outline="0" fieldPosition="0">
        <references count="3">
          <reference field="0" count="1" selected="0">
            <x v="3"/>
          </reference>
          <reference field="2" count="1" selected="0">
            <x v="0"/>
          </reference>
          <reference field="3" count="15">
            <x v="2"/>
            <x v="5"/>
            <x v="11"/>
            <x v="12"/>
            <x v="13"/>
            <x v="16"/>
            <x v="17"/>
            <x v="21"/>
            <x v="47"/>
            <x v="48"/>
            <x v="51"/>
            <x v="52"/>
            <x v="53"/>
            <x v="54"/>
            <x v="55"/>
          </reference>
        </references>
      </pivotArea>
    </format>
    <format dxfId="527">
      <pivotArea dataOnly="0" labelOnly="1" outline="0" fieldPosition="0">
        <references count="3">
          <reference field="0" count="1" selected="0">
            <x v="3"/>
          </reference>
          <reference field="2" count="1" selected="0">
            <x v="1"/>
          </reference>
          <reference field="3" count="1">
            <x v="8"/>
          </reference>
        </references>
      </pivotArea>
    </format>
    <format dxfId="526">
      <pivotArea dataOnly="0" labelOnly="1" outline="0" fieldPosition="0">
        <references count="3">
          <reference field="0" count="1" selected="0">
            <x v="3"/>
          </reference>
          <reference field="2" count="1" selected="0">
            <x v="2"/>
          </reference>
          <reference field="3" count="2">
            <x v="20"/>
            <x v="49"/>
          </reference>
        </references>
      </pivotArea>
    </format>
    <format dxfId="525">
      <pivotArea dataOnly="0" labelOnly="1" outline="0" fieldPosition="0">
        <references count="3">
          <reference field="0" count="1" selected="0">
            <x v="3"/>
          </reference>
          <reference field="2" count="1" selected="0">
            <x v="3"/>
          </reference>
          <reference field="3" count="1">
            <x v="50"/>
          </reference>
        </references>
      </pivotArea>
    </format>
    <format dxfId="524">
      <pivotArea dataOnly="0" labelOnly="1" outline="0" fieldPosition="0">
        <references count="3">
          <reference field="0" count="1" selected="0">
            <x v="4"/>
          </reference>
          <reference field="2" count="1" selected="0">
            <x v="0"/>
          </reference>
          <reference field="3" count="2">
            <x v="57"/>
            <x v="58"/>
          </reference>
        </references>
      </pivotArea>
    </format>
    <format dxfId="523">
      <pivotArea dataOnly="0" labelOnly="1" outline="0" fieldPosition="0">
        <references count="3">
          <reference field="0" count="1" selected="0">
            <x v="4"/>
          </reference>
          <reference field="2" count="1" selected="0">
            <x v="2"/>
          </reference>
          <reference field="3" count="1">
            <x v="56"/>
          </reference>
        </references>
      </pivotArea>
    </format>
    <format dxfId="522">
      <pivotArea dataOnly="0" labelOnly="1" outline="0" fieldPosition="0">
        <references count="3">
          <reference field="0" count="1" selected="0">
            <x v="4"/>
          </reference>
          <reference field="2" count="1" selected="0">
            <x v="3"/>
          </reference>
          <reference field="3" count="1">
            <x v="50"/>
          </reference>
        </references>
      </pivotArea>
    </format>
    <format dxfId="521">
      <pivotArea dataOnly="0" labelOnly="1" outline="0" fieldPosition="0">
        <references count="4">
          <reference field="0" count="1" selected="0">
            <x v="0"/>
          </reference>
          <reference field="2" count="1" selected="0">
            <x v="0"/>
          </reference>
          <reference field="3" count="1" selected="0">
            <x v="0"/>
          </reference>
          <reference field="4" count="1">
            <x v="0"/>
          </reference>
        </references>
      </pivotArea>
    </format>
    <format dxfId="520">
      <pivotArea dataOnly="0" labelOnly="1" outline="0" fieldPosition="0">
        <references count="4">
          <reference field="0" count="1" selected="0">
            <x v="0"/>
          </reference>
          <reference field="2" count="1" selected="0">
            <x v="0"/>
          </reference>
          <reference field="3" count="1" selected="0">
            <x v="1"/>
          </reference>
          <reference field="4" count="1">
            <x v="0"/>
          </reference>
        </references>
      </pivotArea>
    </format>
    <format dxfId="519">
      <pivotArea dataOnly="0" labelOnly="1" outline="0" fieldPosition="0">
        <references count="4">
          <reference field="0" count="1" selected="0">
            <x v="0"/>
          </reference>
          <reference field="2" count="1" selected="0">
            <x v="0"/>
          </reference>
          <reference field="3" count="1" selected="0">
            <x v="2"/>
          </reference>
          <reference field="4" count="1">
            <x v="1"/>
          </reference>
        </references>
      </pivotArea>
    </format>
    <format dxfId="518">
      <pivotArea dataOnly="0" labelOnly="1" outline="0" fieldPosition="0">
        <references count="4">
          <reference field="0" count="1" selected="0">
            <x v="0"/>
          </reference>
          <reference field="2" count="1" selected="0">
            <x v="0"/>
          </reference>
          <reference field="3" count="1" selected="0">
            <x v="3"/>
          </reference>
          <reference field="4" count="1">
            <x v="0"/>
          </reference>
        </references>
      </pivotArea>
    </format>
    <format dxfId="517">
      <pivotArea dataOnly="0" labelOnly="1" outline="0" fieldPosition="0">
        <references count="4">
          <reference field="0" count="1" selected="0">
            <x v="0"/>
          </reference>
          <reference field="2" count="1" selected="0">
            <x v="0"/>
          </reference>
          <reference field="3" count="1" selected="0">
            <x v="4"/>
          </reference>
          <reference field="4" count="1">
            <x v="0"/>
          </reference>
        </references>
      </pivotArea>
    </format>
    <format dxfId="516">
      <pivotArea dataOnly="0" labelOnly="1" outline="0" fieldPosition="0">
        <references count="4">
          <reference field="0" count="1" selected="0">
            <x v="0"/>
          </reference>
          <reference field="2" count="1" selected="0">
            <x v="0"/>
          </reference>
          <reference field="3" count="1" selected="0">
            <x v="5"/>
          </reference>
          <reference field="4" count="1">
            <x v="0"/>
          </reference>
        </references>
      </pivotArea>
    </format>
    <format dxfId="515">
      <pivotArea dataOnly="0" labelOnly="1" outline="0" fieldPosition="0">
        <references count="4">
          <reference field="0" count="1" selected="0">
            <x v="0"/>
          </reference>
          <reference field="2" count="1" selected="0">
            <x v="0"/>
          </reference>
          <reference field="3" count="1" selected="0">
            <x v="6"/>
          </reference>
          <reference field="4" count="1">
            <x v="0"/>
          </reference>
        </references>
      </pivotArea>
    </format>
    <format dxfId="514">
      <pivotArea dataOnly="0" labelOnly="1" outline="0" fieldPosition="0">
        <references count="4">
          <reference field="0" count="1" selected="0">
            <x v="0"/>
          </reference>
          <reference field="2" count="1" selected="0">
            <x v="0"/>
          </reference>
          <reference field="3" count="1" selected="0">
            <x v="7"/>
          </reference>
          <reference field="4" count="1">
            <x v="0"/>
          </reference>
        </references>
      </pivotArea>
    </format>
    <format dxfId="513">
      <pivotArea dataOnly="0" labelOnly="1" outline="0" fieldPosition="0">
        <references count="4">
          <reference field="0" count="1" selected="0">
            <x v="0"/>
          </reference>
          <reference field="2" count="1" selected="0">
            <x v="0"/>
          </reference>
          <reference field="3" count="1" selected="0">
            <x v="9"/>
          </reference>
          <reference field="4" count="1">
            <x v="0"/>
          </reference>
        </references>
      </pivotArea>
    </format>
    <format dxfId="512">
      <pivotArea dataOnly="0" labelOnly="1" outline="0" fieldPosition="0">
        <references count="4">
          <reference field="0" count="1" selected="0">
            <x v="0"/>
          </reference>
          <reference field="2" count="1" selected="0">
            <x v="0"/>
          </reference>
          <reference field="3" count="1" selected="0">
            <x v="10"/>
          </reference>
          <reference field="4" count="1">
            <x v="1"/>
          </reference>
        </references>
      </pivotArea>
    </format>
    <format dxfId="511">
      <pivotArea dataOnly="0" labelOnly="1" outline="0" fieldPosition="0">
        <references count="4">
          <reference field="0" count="1" selected="0">
            <x v="0"/>
          </reference>
          <reference field="2" count="1" selected="0">
            <x v="0"/>
          </reference>
          <reference field="3" count="1" selected="0">
            <x v="11"/>
          </reference>
          <reference field="4" count="1">
            <x v="0"/>
          </reference>
        </references>
      </pivotArea>
    </format>
    <format dxfId="510">
      <pivotArea dataOnly="0" labelOnly="1" outline="0" fieldPosition="0">
        <references count="4">
          <reference field="0" count="1" selected="0">
            <x v="0"/>
          </reference>
          <reference field="2" count="1" selected="0">
            <x v="0"/>
          </reference>
          <reference field="3" count="1" selected="0">
            <x v="12"/>
          </reference>
          <reference field="4" count="1">
            <x v="1"/>
          </reference>
        </references>
      </pivotArea>
    </format>
    <format dxfId="509">
      <pivotArea dataOnly="0" labelOnly="1" outline="0" fieldPosition="0">
        <references count="4">
          <reference field="0" count="1" selected="0">
            <x v="0"/>
          </reference>
          <reference field="2" count="1" selected="0">
            <x v="0"/>
          </reference>
          <reference field="3" count="1" selected="0">
            <x v="13"/>
          </reference>
          <reference field="4" count="1">
            <x v="0"/>
          </reference>
        </references>
      </pivotArea>
    </format>
    <format dxfId="508">
      <pivotArea dataOnly="0" labelOnly="1" outline="0" fieldPosition="0">
        <references count="4">
          <reference field="0" count="1" selected="0">
            <x v="0"/>
          </reference>
          <reference field="2" count="1" selected="0">
            <x v="0"/>
          </reference>
          <reference field="3" count="1" selected="0">
            <x v="14"/>
          </reference>
          <reference field="4" count="1">
            <x v="0"/>
          </reference>
        </references>
      </pivotArea>
    </format>
    <format dxfId="507">
      <pivotArea dataOnly="0" labelOnly="1" outline="0" fieldPosition="0">
        <references count="4">
          <reference field="0" count="1" selected="0">
            <x v="0"/>
          </reference>
          <reference field="2" count="1" selected="0">
            <x v="0"/>
          </reference>
          <reference field="3" count="1" selected="0">
            <x v="15"/>
          </reference>
          <reference field="4" count="1">
            <x v="0"/>
          </reference>
        </references>
      </pivotArea>
    </format>
    <format dxfId="506">
      <pivotArea dataOnly="0" labelOnly="1" outline="0" fieldPosition="0">
        <references count="4">
          <reference field="0" count="1" selected="0">
            <x v="0"/>
          </reference>
          <reference field="2" count="1" selected="0">
            <x v="0"/>
          </reference>
          <reference field="3" count="1" selected="0">
            <x v="16"/>
          </reference>
          <reference field="4" count="1">
            <x v="0"/>
          </reference>
        </references>
      </pivotArea>
    </format>
    <format dxfId="505">
      <pivotArea dataOnly="0" labelOnly="1" outline="0" fieldPosition="0">
        <references count="4">
          <reference field="0" count="1" selected="0">
            <x v="0"/>
          </reference>
          <reference field="2" count="1" selected="0">
            <x v="0"/>
          </reference>
          <reference field="3" count="1" selected="0">
            <x v="17"/>
          </reference>
          <reference field="4" count="1">
            <x v="1"/>
          </reference>
        </references>
      </pivotArea>
    </format>
    <format dxfId="504">
      <pivotArea dataOnly="0" labelOnly="1" outline="0" fieldPosition="0">
        <references count="4">
          <reference field="0" count="1" selected="0">
            <x v="0"/>
          </reference>
          <reference field="2" count="1" selected="0">
            <x v="0"/>
          </reference>
          <reference field="3" count="1" selected="0">
            <x v="18"/>
          </reference>
          <reference field="4" count="1">
            <x v="0"/>
          </reference>
        </references>
      </pivotArea>
    </format>
    <format dxfId="503">
      <pivotArea dataOnly="0" labelOnly="1" outline="0" fieldPosition="0">
        <references count="4">
          <reference field="0" count="1" selected="0">
            <x v="0"/>
          </reference>
          <reference field="2" count="1" selected="0">
            <x v="0"/>
          </reference>
          <reference field="3" count="1" selected="0">
            <x v="19"/>
          </reference>
          <reference field="4" count="1">
            <x v="1"/>
          </reference>
        </references>
      </pivotArea>
    </format>
    <format dxfId="502">
      <pivotArea dataOnly="0" labelOnly="1" outline="0" fieldPosition="0">
        <references count="4">
          <reference field="0" count="1" selected="0">
            <x v="0"/>
          </reference>
          <reference field="2" count="1" selected="0">
            <x v="0"/>
          </reference>
          <reference field="3" count="1" selected="0">
            <x v="20"/>
          </reference>
          <reference field="4" count="1">
            <x v="0"/>
          </reference>
        </references>
      </pivotArea>
    </format>
    <format dxfId="501">
      <pivotArea dataOnly="0" labelOnly="1" outline="0" fieldPosition="0">
        <references count="4">
          <reference field="0" count="1" selected="0">
            <x v="0"/>
          </reference>
          <reference field="2" count="1" selected="0">
            <x v="0"/>
          </reference>
          <reference field="3" count="1" selected="0">
            <x v="21"/>
          </reference>
          <reference field="4" count="1">
            <x v="0"/>
          </reference>
        </references>
      </pivotArea>
    </format>
    <format dxfId="500">
      <pivotArea dataOnly="0" labelOnly="1" outline="0" fieldPosition="0">
        <references count="4">
          <reference field="0" count="1" selected="0">
            <x v="0"/>
          </reference>
          <reference field="2" count="1" selected="0">
            <x v="1"/>
          </reference>
          <reference field="3" count="1" selected="0">
            <x v="8"/>
          </reference>
          <reference field="4" count="1">
            <x v="1"/>
          </reference>
        </references>
      </pivotArea>
    </format>
    <format dxfId="499">
      <pivotArea dataOnly="0" labelOnly="1" outline="0" fieldPosition="0">
        <references count="4">
          <reference field="0" count="1" selected="0">
            <x v="0"/>
          </reference>
          <reference field="2" count="1" selected="0">
            <x v="1"/>
          </reference>
          <reference field="3" count="1" selected="0">
            <x v="22"/>
          </reference>
          <reference field="4" count="1">
            <x v="1"/>
          </reference>
        </references>
      </pivotArea>
    </format>
    <format dxfId="498">
      <pivotArea dataOnly="0" labelOnly="1" outline="0" fieldPosition="0">
        <references count="4">
          <reference field="0" count="1" selected="0">
            <x v="1"/>
          </reference>
          <reference field="2" count="1" selected="0">
            <x v="0"/>
          </reference>
          <reference field="3" count="1" selected="0">
            <x v="24"/>
          </reference>
          <reference field="4" count="1">
            <x v="0"/>
          </reference>
        </references>
      </pivotArea>
    </format>
    <format dxfId="497">
      <pivotArea dataOnly="0" labelOnly="1" outline="0" fieldPosition="0">
        <references count="4">
          <reference field="0" count="1" selected="0">
            <x v="1"/>
          </reference>
          <reference field="2" count="1" selected="0">
            <x v="0"/>
          </reference>
          <reference field="3" count="1" selected="0">
            <x v="25"/>
          </reference>
          <reference field="4" count="1">
            <x v="0"/>
          </reference>
        </references>
      </pivotArea>
    </format>
    <format dxfId="496">
      <pivotArea dataOnly="0" labelOnly="1" outline="0" fieldPosition="0">
        <references count="4">
          <reference field="0" count="1" selected="0">
            <x v="1"/>
          </reference>
          <reference field="2" count="1" selected="0">
            <x v="2"/>
          </reference>
          <reference field="3" count="1" selected="0">
            <x v="23"/>
          </reference>
          <reference field="4" count="1">
            <x v="0"/>
          </reference>
        </references>
      </pivotArea>
    </format>
    <format dxfId="495">
      <pivotArea dataOnly="0" labelOnly="1" outline="0" fieldPosition="0">
        <references count="4">
          <reference field="0" count="1" selected="0">
            <x v="2"/>
          </reference>
          <reference field="2" count="1" selected="0">
            <x v="0"/>
          </reference>
          <reference field="3" count="1" selected="0">
            <x v="4"/>
          </reference>
          <reference field="4" count="1">
            <x v="0"/>
          </reference>
        </references>
      </pivotArea>
    </format>
    <format dxfId="494">
      <pivotArea dataOnly="0" labelOnly="1" outline="0" fieldPosition="0">
        <references count="4">
          <reference field="0" count="1" selected="0">
            <x v="2"/>
          </reference>
          <reference field="2" count="1" selected="0">
            <x v="0"/>
          </reference>
          <reference field="3" count="1" selected="0">
            <x v="7"/>
          </reference>
          <reference field="4" count="1">
            <x v="0"/>
          </reference>
        </references>
      </pivotArea>
    </format>
    <format dxfId="493">
      <pivotArea dataOnly="0" labelOnly="1" outline="0" fieldPosition="0">
        <references count="4">
          <reference field="0" count="1" selected="0">
            <x v="2"/>
          </reference>
          <reference field="2" count="1" selected="0">
            <x v="0"/>
          </reference>
          <reference field="3" count="1" selected="0">
            <x v="14"/>
          </reference>
          <reference field="4" count="1">
            <x v="0"/>
          </reference>
        </references>
      </pivotArea>
    </format>
    <format dxfId="492">
      <pivotArea dataOnly="0" labelOnly="1" outline="0" fieldPosition="0">
        <references count="4">
          <reference field="0" count="1" selected="0">
            <x v="2"/>
          </reference>
          <reference field="2" count="1" selected="0">
            <x v="0"/>
          </reference>
          <reference field="3" count="1" selected="0">
            <x v="26"/>
          </reference>
          <reference field="4" count="1">
            <x v="0"/>
          </reference>
        </references>
      </pivotArea>
    </format>
    <format dxfId="491">
      <pivotArea dataOnly="0" labelOnly="1" outline="0" fieldPosition="0">
        <references count="4">
          <reference field="0" count="1" selected="0">
            <x v="2"/>
          </reference>
          <reference field="2" count="1" selected="0">
            <x v="0"/>
          </reference>
          <reference field="3" count="1" selected="0">
            <x v="28"/>
          </reference>
          <reference field="4" count="1">
            <x v="0"/>
          </reference>
        </references>
      </pivotArea>
    </format>
    <format dxfId="490">
      <pivotArea dataOnly="0" labelOnly="1" outline="0" fieldPosition="0">
        <references count="4">
          <reference field="0" count="1" selected="0">
            <x v="2"/>
          </reference>
          <reference field="2" count="1" selected="0">
            <x v="0"/>
          </reference>
          <reference field="3" count="1" selected="0">
            <x v="30"/>
          </reference>
          <reference field="4" count="1">
            <x v="1"/>
          </reference>
        </references>
      </pivotArea>
    </format>
    <format dxfId="489">
      <pivotArea dataOnly="0" labelOnly="1" outline="0" fieldPosition="0">
        <references count="4">
          <reference field="0" count="1" selected="0">
            <x v="2"/>
          </reference>
          <reference field="2" count="1" selected="0">
            <x v="0"/>
          </reference>
          <reference field="3" count="1" selected="0">
            <x v="31"/>
          </reference>
          <reference field="4" count="1">
            <x v="1"/>
          </reference>
        </references>
      </pivotArea>
    </format>
    <format dxfId="488">
      <pivotArea dataOnly="0" labelOnly="1" outline="0" fieldPosition="0">
        <references count="4">
          <reference field="0" count="1" selected="0">
            <x v="2"/>
          </reference>
          <reference field="2" count="1" selected="0">
            <x v="0"/>
          </reference>
          <reference field="3" count="1" selected="0">
            <x v="32"/>
          </reference>
          <reference field="4" count="1">
            <x v="0"/>
          </reference>
        </references>
      </pivotArea>
    </format>
    <format dxfId="487">
      <pivotArea dataOnly="0" labelOnly="1" outline="0" fieldPosition="0">
        <references count="4">
          <reference field="0" count="1" selected="0">
            <x v="2"/>
          </reference>
          <reference field="2" count="1" selected="0">
            <x v="0"/>
          </reference>
          <reference field="3" count="1" selected="0">
            <x v="33"/>
          </reference>
          <reference field="4" count="1">
            <x v="0"/>
          </reference>
        </references>
      </pivotArea>
    </format>
    <format dxfId="486">
      <pivotArea dataOnly="0" labelOnly="1" outline="0" fieldPosition="0">
        <references count="4">
          <reference field="0" count="1" selected="0">
            <x v="2"/>
          </reference>
          <reference field="2" count="1" selected="0">
            <x v="0"/>
          </reference>
          <reference field="3" count="1" selected="0">
            <x v="34"/>
          </reference>
          <reference field="4" count="1">
            <x v="0"/>
          </reference>
        </references>
      </pivotArea>
    </format>
    <format dxfId="485">
      <pivotArea dataOnly="0" labelOnly="1" outline="0" fieldPosition="0">
        <references count="4">
          <reference field="0" count="1" selected="0">
            <x v="2"/>
          </reference>
          <reference field="2" count="1" selected="0">
            <x v="0"/>
          </reference>
          <reference field="3" count="1" selected="0">
            <x v="35"/>
          </reference>
          <reference field="4" count="1">
            <x v="0"/>
          </reference>
        </references>
      </pivotArea>
    </format>
    <format dxfId="484">
      <pivotArea dataOnly="0" labelOnly="1" outline="0" fieldPosition="0">
        <references count="4">
          <reference field="0" count="1" selected="0">
            <x v="2"/>
          </reference>
          <reference field="2" count="1" selected="0">
            <x v="0"/>
          </reference>
          <reference field="3" count="1" selected="0">
            <x v="36"/>
          </reference>
          <reference field="4" count="1">
            <x v="0"/>
          </reference>
        </references>
      </pivotArea>
    </format>
    <format dxfId="483">
      <pivotArea dataOnly="0" labelOnly="1" outline="0" fieldPosition="0">
        <references count="4">
          <reference field="0" count="1" selected="0">
            <x v="2"/>
          </reference>
          <reference field="2" count="1" selected="0">
            <x v="0"/>
          </reference>
          <reference field="3" count="1" selected="0">
            <x v="37"/>
          </reference>
          <reference field="4" count="1">
            <x v="0"/>
          </reference>
        </references>
      </pivotArea>
    </format>
    <format dxfId="482">
      <pivotArea dataOnly="0" labelOnly="1" outline="0" fieldPosition="0">
        <references count="4">
          <reference field="0" count="1" selected="0">
            <x v="2"/>
          </reference>
          <reference field="2" count="1" selected="0">
            <x v="0"/>
          </reference>
          <reference field="3" count="1" selected="0">
            <x v="39"/>
          </reference>
          <reference field="4" count="1">
            <x v="0"/>
          </reference>
        </references>
      </pivotArea>
    </format>
    <format dxfId="481">
      <pivotArea dataOnly="0" labelOnly="1" outline="0" fieldPosition="0">
        <references count="4">
          <reference field="0" count="1" selected="0">
            <x v="2"/>
          </reference>
          <reference field="2" count="1" selected="0">
            <x v="0"/>
          </reference>
          <reference field="3" count="1" selected="0">
            <x v="40"/>
          </reference>
          <reference field="4" count="1">
            <x v="0"/>
          </reference>
        </references>
      </pivotArea>
    </format>
    <format dxfId="480">
      <pivotArea dataOnly="0" labelOnly="1" outline="0" fieldPosition="0">
        <references count="4">
          <reference field="0" count="1" selected="0">
            <x v="2"/>
          </reference>
          <reference field="2" count="1" selected="0">
            <x v="0"/>
          </reference>
          <reference field="3" count="1" selected="0">
            <x v="41"/>
          </reference>
          <reference field="4" count="1">
            <x v="1"/>
          </reference>
        </references>
      </pivotArea>
    </format>
    <format dxfId="479">
      <pivotArea dataOnly="0" labelOnly="1" outline="0" fieldPosition="0">
        <references count="4">
          <reference field="0" count="1" selected="0">
            <x v="2"/>
          </reference>
          <reference field="2" count="1" selected="0">
            <x v="0"/>
          </reference>
          <reference field="3" count="1" selected="0">
            <x v="43"/>
          </reference>
          <reference field="4" count="1">
            <x v="0"/>
          </reference>
        </references>
      </pivotArea>
    </format>
    <format dxfId="478">
      <pivotArea dataOnly="0" labelOnly="1" outline="0" fieldPosition="0">
        <references count="4">
          <reference field="0" count="1" selected="0">
            <x v="2"/>
          </reference>
          <reference field="2" count="1" selected="0">
            <x v="0"/>
          </reference>
          <reference field="3" count="1" selected="0">
            <x v="44"/>
          </reference>
          <reference field="4" count="1">
            <x v="0"/>
          </reference>
        </references>
      </pivotArea>
    </format>
    <format dxfId="477">
      <pivotArea dataOnly="0" labelOnly="1" outline="0" fieldPosition="0">
        <references count="4">
          <reference field="0" count="1" selected="0">
            <x v="2"/>
          </reference>
          <reference field="2" count="1" selected="0">
            <x v="0"/>
          </reference>
          <reference field="3" count="1" selected="0">
            <x v="45"/>
          </reference>
          <reference field="4" count="1">
            <x v="0"/>
          </reference>
        </references>
      </pivotArea>
    </format>
    <format dxfId="476">
      <pivotArea dataOnly="0" labelOnly="1" outline="0" fieldPosition="0">
        <references count="4">
          <reference field="0" count="1" selected="0">
            <x v="2"/>
          </reference>
          <reference field="2" count="1" selected="0">
            <x v="0"/>
          </reference>
          <reference field="3" count="1" selected="0">
            <x v="46"/>
          </reference>
          <reference field="4" count="1">
            <x v="0"/>
          </reference>
        </references>
      </pivotArea>
    </format>
    <format dxfId="475">
      <pivotArea dataOnly="0" labelOnly="1" outline="0" fieldPosition="0">
        <references count="4">
          <reference field="0" count="1" selected="0">
            <x v="2"/>
          </reference>
          <reference field="2" count="1" selected="0">
            <x v="2"/>
          </reference>
          <reference field="3" count="1" selected="0">
            <x v="29"/>
          </reference>
          <reference field="4" count="1">
            <x v="0"/>
          </reference>
        </references>
      </pivotArea>
    </format>
    <format dxfId="474">
      <pivotArea dataOnly="0" labelOnly="1" outline="0" fieldPosition="0">
        <references count="4">
          <reference field="0" count="1" selected="0">
            <x v="3"/>
          </reference>
          <reference field="2" count="1" selected="0">
            <x v="0"/>
          </reference>
          <reference field="3" count="1" selected="0">
            <x v="2"/>
          </reference>
          <reference field="4" count="1">
            <x v="1"/>
          </reference>
        </references>
      </pivotArea>
    </format>
    <format dxfId="473">
      <pivotArea dataOnly="0" labelOnly="1" outline="0" fieldPosition="0">
        <references count="4">
          <reference field="0" count="1" selected="0">
            <x v="3"/>
          </reference>
          <reference field="2" count="1" selected="0">
            <x v="0"/>
          </reference>
          <reference field="3" count="1" selected="0">
            <x v="5"/>
          </reference>
          <reference field="4" count="1">
            <x v="0"/>
          </reference>
        </references>
      </pivotArea>
    </format>
    <format dxfId="472">
      <pivotArea dataOnly="0" labelOnly="1" outline="0" fieldPosition="0">
        <references count="4">
          <reference field="0" count="1" selected="0">
            <x v="3"/>
          </reference>
          <reference field="2" count="1" selected="0">
            <x v="0"/>
          </reference>
          <reference field="3" count="1" selected="0">
            <x v="11"/>
          </reference>
          <reference field="4" count="1">
            <x v="0"/>
          </reference>
        </references>
      </pivotArea>
    </format>
    <format dxfId="471">
      <pivotArea dataOnly="0" labelOnly="1" outline="0" fieldPosition="0">
        <references count="4">
          <reference field="0" count="1" selected="0">
            <x v="3"/>
          </reference>
          <reference field="2" count="1" selected="0">
            <x v="0"/>
          </reference>
          <reference field="3" count="1" selected="0">
            <x v="12"/>
          </reference>
          <reference field="4" count="1">
            <x v="1"/>
          </reference>
        </references>
      </pivotArea>
    </format>
    <format dxfId="470">
      <pivotArea dataOnly="0" labelOnly="1" outline="0" fieldPosition="0">
        <references count="4">
          <reference field="0" count="1" selected="0">
            <x v="3"/>
          </reference>
          <reference field="2" count="1" selected="0">
            <x v="0"/>
          </reference>
          <reference field="3" count="1" selected="0">
            <x v="13"/>
          </reference>
          <reference field="4" count="1">
            <x v="0"/>
          </reference>
        </references>
      </pivotArea>
    </format>
    <format dxfId="469">
      <pivotArea dataOnly="0" labelOnly="1" outline="0" fieldPosition="0">
        <references count="4">
          <reference field="0" count="1" selected="0">
            <x v="3"/>
          </reference>
          <reference field="2" count="1" selected="0">
            <x v="0"/>
          </reference>
          <reference field="3" count="1" selected="0">
            <x v="16"/>
          </reference>
          <reference field="4" count="1">
            <x v="0"/>
          </reference>
        </references>
      </pivotArea>
    </format>
    <format dxfId="468">
      <pivotArea dataOnly="0" labelOnly="1" outline="0" fieldPosition="0">
        <references count="4">
          <reference field="0" count="1" selected="0">
            <x v="3"/>
          </reference>
          <reference field="2" count="1" selected="0">
            <x v="0"/>
          </reference>
          <reference field="3" count="1" selected="0">
            <x v="17"/>
          </reference>
          <reference field="4" count="1">
            <x v="1"/>
          </reference>
        </references>
      </pivotArea>
    </format>
    <format dxfId="467">
      <pivotArea dataOnly="0" labelOnly="1" outline="0" fieldPosition="0">
        <references count="4">
          <reference field="0" count="1" selected="0">
            <x v="3"/>
          </reference>
          <reference field="2" count="1" selected="0">
            <x v="0"/>
          </reference>
          <reference field="3" count="1" selected="0">
            <x v="21"/>
          </reference>
          <reference field="4" count="1">
            <x v="0"/>
          </reference>
        </references>
      </pivotArea>
    </format>
    <format dxfId="466">
      <pivotArea dataOnly="0" labelOnly="1" outline="0" fieldPosition="0">
        <references count="4">
          <reference field="0" count="1" selected="0">
            <x v="3"/>
          </reference>
          <reference field="2" count="1" selected="0">
            <x v="0"/>
          </reference>
          <reference field="3" count="1" selected="0">
            <x v="47"/>
          </reference>
          <reference field="4" count="1">
            <x v="1"/>
          </reference>
        </references>
      </pivotArea>
    </format>
    <format dxfId="465">
      <pivotArea dataOnly="0" labelOnly="1" outline="0" fieldPosition="0">
        <references count="4">
          <reference field="0" count="1" selected="0">
            <x v="3"/>
          </reference>
          <reference field="2" count="1" selected="0">
            <x v="0"/>
          </reference>
          <reference field="3" count="1" selected="0">
            <x v="48"/>
          </reference>
          <reference field="4" count="1">
            <x v="0"/>
          </reference>
        </references>
      </pivotArea>
    </format>
    <format dxfId="464">
      <pivotArea dataOnly="0" labelOnly="1" outline="0" fieldPosition="0">
        <references count="4">
          <reference field="0" count="1" selected="0">
            <x v="3"/>
          </reference>
          <reference field="2" count="1" selected="0">
            <x v="0"/>
          </reference>
          <reference field="3" count="1" selected="0">
            <x v="51"/>
          </reference>
          <reference field="4" count="1">
            <x v="0"/>
          </reference>
        </references>
      </pivotArea>
    </format>
    <format dxfId="463">
      <pivotArea dataOnly="0" labelOnly="1" outline="0" fieldPosition="0">
        <references count="4">
          <reference field="0" count="1" selected="0">
            <x v="3"/>
          </reference>
          <reference field="2" count="1" selected="0">
            <x v="0"/>
          </reference>
          <reference field="3" count="1" selected="0">
            <x v="52"/>
          </reference>
          <reference field="4" count="1">
            <x v="0"/>
          </reference>
        </references>
      </pivotArea>
    </format>
    <format dxfId="462">
      <pivotArea dataOnly="0" labelOnly="1" outline="0" fieldPosition="0">
        <references count="4">
          <reference field="0" count="1" selected="0">
            <x v="3"/>
          </reference>
          <reference field="2" count="1" selected="0">
            <x v="0"/>
          </reference>
          <reference field="3" count="1" selected="0">
            <x v="53"/>
          </reference>
          <reference field="4" count="1">
            <x v="0"/>
          </reference>
        </references>
      </pivotArea>
    </format>
    <format dxfId="461">
      <pivotArea dataOnly="0" labelOnly="1" outline="0" fieldPosition="0">
        <references count="4">
          <reference field="0" count="1" selected="0">
            <x v="3"/>
          </reference>
          <reference field="2" count="1" selected="0">
            <x v="0"/>
          </reference>
          <reference field="3" count="1" selected="0">
            <x v="54"/>
          </reference>
          <reference field="4" count="1">
            <x v="0"/>
          </reference>
        </references>
      </pivotArea>
    </format>
    <format dxfId="460">
      <pivotArea dataOnly="0" labelOnly="1" outline="0" fieldPosition="0">
        <references count="4">
          <reference field="0" count="1" selected="0">
            <x v="3"/>
          </reference>
          <reference field="2" count="1" selected="0">
            <x v="0"/>
          </reference>
          <reference field="3" count="1" selected="0">
            <x v="55"/>
          </reference>
          <reference field="4" count="1">
            <x v="0"/>
          </reference>
        </references>
      </pivotArea>
    </format>
    <format dxfId="459">
      <pivotArea dataOnly="0" labelOnly="1" outline="0" fieldPosition="0">
        <references count="4">
          <reference field="0" count="1" selected="0">
            <x v="3"/>
          </reference>
          <reference field="2" count="1" selected="0">
            <x v="1"/>
          </reference>
          <reference field="3" count="1" selected="0">
            <x v="8"/>
          </reference>
          <reference field="4" count="1">
            <x v="1"/>
          </reference>
        </references>
      </pivotArea>
    </format>
    <format dxfId="458">
      <pivotArea dataOnly="0" labelOnly="1" outline="0" fieldPosition="0">
        <references count="4">
          <reference field="0" count="1" selected="0">
            <x v="3"/>
          </reference>
          <reference field="2" count="1" selected="0">
            <x v="2"/>
          </reference>
          <reference field="3" count="1" selected="0">
            <x v="20"/>
          </reference>
          <reference field="4" count="1">
            <x v="0"/>
          </reference>
        </references>
      </pivotArea>
    </format>
    <format dxfId="457">
      <pivotArea dataOnly="0" labelOnly="1" outline="0" fieldPosition="0">
        <references count="4">
          <reference field="0" count="1" selected="0">
            <x v="3"/>
          </reference>
          <reference field="2" count="1" selected="0">
            <x v="2"/>
          </reference>
          <reference field="3" count="1" selected="0">
            <x v="49"/>
          </reference>
          <reference field="4" count="1">
            <x v="0"/>
          </reference>
        </references>
      </pivotArea>
    </format>
    <format dxfId="456">
      <pivotArea dataOnly="0" labelOnly="1" outline="0" fieldPosition="0">
        <references count="4">
          <reference field="0" count="1" selected="0">
            <x v="3"/>
          </reference>
          <reference field="2" count="1" selected="0">
            <x v="3"/>
          </reference>
          <reference field="3" count="1" selected="0">
            <x v="50"/>
          </reference>
          <reference field="4" count="1">
            <x v="0"/>
          </reference>
        </references>
      </pivotArea>
    </format>
    <format dxfId="455">
      <pivotArea dataOnly="0" labelOnly="1" outline="0" fieldPosition="0">
        <references count="4">
          <reference field="0" count="1" selected="0">
            <x v="4"/>
          </reference>
          <reference field="2" count="1" selected="0">
            <x v="0"/>
          </reference>
          <reference field="3" count="1" selected="0">
            <x v="57"/>
          </reference>
          <reference field="4" count="1">
            <x v="1"/>
          </reference>
        </references>
      </pivotArea>
    </format>
    <format dxfId="454">
      <pivotArea dataOnly="0" labelOnly="1" outline="0" fieldPosition="0">
        <references count="4">
          <reference field="0" count="1" selected="0">
            <x v="4"/>
          </reference>
          <reference field="2" count="1" selected="0">
            <x v="0"/>
          </reference>
          <reference field="3" count="1" selected="0">
            <x v="58"/>
          </reference>
          <reference field="4" count="1">
            <x v="0"/>
          </reference>
        </references>
      </pivotArea>
    </format>
    <format dxfId="453">
      <pivotArea dataOnly="0" labelOnly="1" outline="0" fieldPosition="0">
        <references count="4">
          <reference field="0" count="1" selected="0">
            <x v="4"/>
          </reference>
          <reference field="2" count="1" selected="0">
            <x v="2"/>
          </reference>
          <reference field="3" count="1" selected="0">
            <x v="56"/>
          </reference>
          <reference field="4" count="1">
            <x v="0"/>
          </reference>
        </references>
      </pivotArea>
    </format>
    <format dxfId="452">
      <pivotArea dataOnly="0" labelOnly="1" outline="0" fieldPosition="0">
        <references count="4">
          <reference field="0" count="1" selected="0">
            <x v="4"/>
          </reference>
          <reference field="2" count="1" selected="0">
            <x v="3"/>
          </reference>
          <reference field="3" count="1" selected="0">
            <x v="50"/>
          </reference>
          <reference field="4" count="1">
            <x v="1"/>
          </reference>
        </references>
      </pivotArea>
    </format>
    <format dxfId="451">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8A89FEF-80D3-4D9A-8673-1450172B4A2D}"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J1:P48" firstHeaderRow="1" firstDataRow="1" firstDataCol="6"/>
  <pivotFields count="8">
    <pivotField compact="0" outline="0" showAll="0" defaultSubtotal="0"/>
    <pivotField axis="axisRow" compact="0" outline="0" showAll="0" defaultSubtotal="0">
      <items count="4">
        <item x="1"/>
        <item x="0"/>
        <item x="2"/>
        <item x="3"/>
      </items>
    </pivotField>
    <pivotField axis="axisRow" compact="0" outline="0" showAll="0" defaultSubtotal="0">
      <items count="2">
        <item x="0"/>
        <item x="1"/>
      </items>
    </pivotField>
    <pivotField axis="axisRow" compact="0" outline="0" showAll="0" defaultSubtotal="0">
      <items count="6">
        <item x="4"/>
        <item x="3"/>
        <item x="2"/>
        <item x="1"/>
        <item x="0"/>
        <item x="5"/>
      </items>
    </pivotField>
    <pivotField axis="axisRow" compact="0" outline="0" showAll="0" defaultSubtotal="0">
      <items count="24">
        <item x="9"/>
        <item x="10"/>
        <item x="11"/>
        <item x="5"/>
        <item x="3"/>
        <item x="8"/>
        <item x="4"/>
        <item x="1"/>
        <item x="2"/>
        <item x="0"/>
        <item x="12"/>
        <item x="7"/>
        <item x="6"/>
        <item x="13"/>
        <item x="14"/>
        <item x="15"/>
        <item x="16"/>
        <item x="17"/>
        <item x="18"/>
        <item x="19"/>
        <item x="20"/>
        <item x="21"/>
        <item x="22"/>
        <item x="23"/>
      </items>
    </pivotField>
    <pivotField axis="axisRow" compact="0" outline="0" showAll="0" defaultSubtotal="0">
      <items count="3">
        <item x="1"/>
        <item x="0"/>
        <item x="2"/>
      </items>
    </pivotField>
    <pivotField dataField="1" compact="0" numFmtId="164" outline="0" showAll="0" defaultSubtotal="0"/>
    <pivotField axis="axisRow" compact="0" outline="0" showAll="0" defaultSubtotal="0">
      <items count="6">
        <item x="0"/>
        <item x="3"/>
        <item x="2"/>
        <item m="1" x="5"/>
        <item x="1"/>
        <item x="4"/>
      </items>
    </pivotField>
  </pivotFields>
  <rowFields count="6">
    <field x="1"/>
    <field x="2"/>
    <field x="3"/>
    <field x="4"/>
    <field x="5"/>
    <field x="7"/>
  </rowFields>
  <rowItems count="47">
    <i>
      <x/>
      <x/>
      <x v="2"/>
      <x v="8"/>
      <x v="1"/>
      <x/>
    </i>
    <i r="2">
      <x v="3"/>
      <x/>
      <x/>
      <x v="2"/>
    </i>
    <i r="3">
      <x v="5"/>
      <x/>
      <x v="2"/>
    </i>
    <i r="3">
      <x v="7"/>
      <x v="1"/>
      <x v="4"/>
    </i>
    <i r="3">
      <x v="11"/>
      <x/>
      <x v="2"/>
    </i>
    <i r="3">
      <x v="12"/>
      <x v="1"/>
      <x v="2"/>
    </i>
    <i r="2">
      <x v="4"/>
      <x v="9"/>
      <x v="1"/>
      <x v="4"/>
    </i>
    <i r="3">
      <x v="18"/>
      <x/>
      <x/>
    </i>
    <i r="1">
      <x v="1"/>
      <x/>
      <x v="10"/>
      <x/>
      <x v="1"/>
    </i>
    <i r="2">
      <x v="2"/>
      <x v="8"/>
      <x v="1"/>
      <x v="1"/>
    </i>
    <i r="2">
      <x v="3"/>
      <x v="1"/>
      <x v="2"/>
      <x v="1"/>
    </i>
    <i r="3">
      <x v="2"/>
      <x v="2"/>
      <x v="1"/>
    </i>
    <i r="3">
      <x v="7"/>
      <x v="1"/>
      <x v="4"/>
    </i>
    <i r="3">
      <x v="11"/>
      <x/>
      <x v="1"/>
    </i>
    <i r="3">
      <x v="12"/>
      <x v="1"/>
      <x v="1"/>
    </i>
    <i r="2">
      <x v="4"/>
      <x v="9"/>
      <x v="1"/>
      <x v="4"/>
    </i>
    <i r="3">
      <x v="18"/>
      <x/>
      <x v="1"/>
    </i>
    <i>
      <x v="1"/>
      <x/>
      <x v="1"/>
      <x v="4"/>
      <x v="1"/>
      <x v="4"/>
    </i>
    <i r="2">
      <x v="2"/>
      <x v="8"/>
      <x v="1"/>
      <x/>
    </i>
    <i r="2">
      <x v="3"/>
      <x v="3"/>
      <x/>
      <x v="2"/>
    </i>
    <i r="3">
      <x v="6"/>
      <x/>
      <x v="2"/>
    </i>
    <i r="3">
      <x v="7"/>
      <x v="1"/>
      <x v="4"/>
    </i>
    <i r="2">
      <x v="4"/>
      <x v="9"/>
      <x v="1"/>
      <x/>
    </i>
    <i r="1">
      <x v="1"/>
      <x v="1"/>
      <x v="4"/>
      <x v="1"/>
      <x v="4"/>
    </i>
    <i r="2">
      <x v="2"/>
      <x v="8"/>
      <x v="1"/>
      <x v="1"/>
    </i>
    <i r="2">
      <x v="3"/>
      <x v="7"/>
      <x v="1"/>
      <x v="4"/>
    </i>
    <i r="2">
      <x v="4"/>
      <x v="9"/>
      <x v="1"/>
      <x v="1"/>
    </i>
    <i>
      <x v="2"/>
      <x/>
      <x v="3"/>
      <x v="14"/>
      <x/>
      <x/>
    </i>
    <i r="3">
      <x v="15"/>
      <x/>
      <x/>
    </i>
    <i r="2">
      <x v="5"/>
      <x v="13"/>
      <x/>
      <x/>
    </i>
    <i r="1">
      <x v="1"/>
      <x v="3"/>
      <x v="15"/>
      <x/>
      <x v="1"/>
    </i>
    <i r="3">
      <x v="16"/>
      <x v="2"/>
      <x v="1"/>
    </i>
    <i r="2">
      <x v="4"/>
      <x v="17"/>
      <x v="2"/>
      <x v="1"/>
    </i>
    <i r="2">
      <x v="5"/>
      <x v="13"/>
      <x/>
      <x v="1"/>
    </i>
    <i>
      <x v="3"/>
      <x/>
      <x/>
      <x v="21"/>
      <x/>
      <x v="1"/>
    </i>
    <i r="2">
      <x v="1"/>
      <x v="19"/>
      <x v="1"/>
      <x v="4"/>
    </i>
    <i r="3">
      <x v="20"/>
      <x v="1"/>
      <x v="1"/>
    </i>
    <i r="2">
      <x v="2"/>
      <x v="8"/>
      <x v="1"/>
      <x v="5"/>
    </i>
    <i r="2">
      <x v="3"/>
      <x v="7"/>
      <x v="1"/>
      <x v="5"/>
    </i>
    <i r="3">
      <x v="22"/>
      <x/>
      <x v="1"/>
    </i>
    <i r="3">
      <x v="23"/>
      <x/>
      <x v="1"/>
    </i>
    <i r="2">
      <x v="4"/>
      <x v="9"/>
      <x v="1"/>
      <x v="5"/>
    </i>
    <i r="1">
      <x v="1"/>
      <x v="1"/>
      <x v="19"/>
      <x v="1"/>
      <x v="4"/>
    </i>
    <i r="3">
      <x v="20"/>
      <x v="1"/>
      <x v="1"/>
    </i>
    <i r="2">
      <x v="2"/>
      <x v="8"/>
      <x v="1"/>
      <x v="5"/>
    </i>
    <i r="2">
      <x v="3"/>
      <x v="7"/>
      <x v="1"/>
      <x v="5"/>
    </i>
    <i r="2">
      <x v="4"/>
      <x v="9"/>
      <x v="1"/>
      <x v="5"/>
    </i>
  </rowItems>
  <colItems count="1">
    <i/>
  </colItems>
  <dataFields count="1">
    <dataField name="Sum of Distance" fld="6" baseField="0" baseItem="0" numFmtId="165"/>
  </dataFields>
  <formats count="254">
    <format dxfId="442">
      <pivotArea outline="0" fieldPosition="0">
        <references count="4">
          <reference field="2" count="1" selected="0">
            <x v="0"/>
          </reference>
          <reference field="3" count="1" selected="0">
            <x v="3"/>
          </reference>
          <reference field="4" count="1" selected="0">
            <x v="12"/>
          </reference>
          <reference field="5" count="1" selected="0">
            <x v="1"/>
          </reference>
        </references>
      </pivotArea>
    </format>
    <format dxfId="441">
      <pivotArea outline="0" fieldPosition="0">
        <references count="1">
          <reference field="4294967294" count="1">
            <x v="0"/>
          </reference>
        </references>
      </pivotArea>
    </format>
    <format dxfId="440">
      <pivotArea field="1" type="button" dataOnly="0" labelOnly="1" outline="0" axis="axisRow" fieldPosition="0"/>
    </format>
    <format dxfId="439">
      <pivotArea field="2" type="button" dataOnly="0" labelOnly="1" outline="0" axis="axisRow" fieldPosition="1"/>
    </format>
    <format dxfId="438">
      <pivotArea field="3" type="button" dataOnly="0" labelOnly="1" outline="0" axis="axisRow" fieldPosition="2"/>
    </format>
    <format dxfId="437">
      <pivotArea field="4" type="button" dataOnly="0" labelOnly="1" outline="0" axis="axisRow" fieldPosition="3"/>
    </format>
    <format dxfId="436">
      <pivotArea field="5" type="button" dataOnly="0" labelOnly="1" outline="0" axis="axisRow" fieldPosition="4"/>
    </format>
    <format dxfId="435">
      <pivotArea field="7" type="button" dataOnly="0" labelOnly="1" outline="0" axis="axisRow" fieldPosition="5"/>
    </format>
    <format dxfId="434">
      <pivotArea dataOnly="0" labelOnly="1" outline="0" axis="axisValues" fieldPosition="0"/>
    </format>
    <format dxfId="433">
      <pivotArea field="1" type="button" dataOnly="0" labelOnly="1" outline="0" axis="axisRow" fieldPosition="0"/>
    </format>
    <format dxfId="432">
      <pivotArea field="2" type="button" dataOnly="0" labelOnly="1" outline="0" axis="axisRow" fieldPosition="1"/>
    </format>
    <format dxfId="431">
      <pivotArea field="3" type="button" dataOnly="0" labelOnly="1" outline="0" axis="axisRow" fieldPosition="2"/>
    </format>
    <format dxfId="430">
      <pivotArea field="4" type="button" dataOnly="0" labelOnly="1" outline="0" axis="axisRow" fieldPosition="3"/>
    </format>
    <format dxfId="429">
      <pivotArea field="5" type="button" dataOnly="0" labelOnly="1" outline="0" axis="axisRow" fieldPosition="4"/>
    </format>
    <format dxfId="428">
      <pivotArea field="7" type="button" dataOnly="0" labelOnly="1" outline="0" axis="axisRow" fieldPosition="5"/>
    </format>
    <format dxfId="427">
      <pivotArea dataOnly="0" labelOnly="1" outline="0" axis="axisValues" fieldPosition="0"/>
    </format>
    <format dxfId="426">
      <pivotArea type="all" dataOnly="0" outline="0" fieldPosition="0"/>
    </format>
    <format dxfId="425">
      <pivotArea outline="0" collapsedLevelsAreSubtotals="1" fieldPosition="0"/>
    </format>
    <format dxfId="424">
      <pivotArea field="1" type="button" dataOnly="0" labelOnly="1" outline="0" axis="axisRow" fieldPosition="0"/>
    </format>
    <format dxfId="423">
      <pivotArea field="2" type="button" dataOnly="0" labelOnly="1" outline="0" axis="axisRow" fieldPosition="1"/>
    </format>
    <format dxfId="422">
      <pivotArea field="3" type="button" dataOnly="0" labelOnly="1" outline="0" axis="axisRow" fieldPosition="2"/>
    </format>
    <format dxfId="421">
      <pivotArea field="4" type="button" dataOnly="0" labelOnly="1" outline="0" axis="axisRow" fieldPosition="3"/>
    </format>
    <format dxfId="420">
      <pivotArea field="5" type="button" dataOnly="0" labelOnly="1" outline="0" axis="axisRow" fieldPosition="4"/>
    </format>
    <format dxfId="419">
      <pivotArea field="7" type="button" dataOnly="0" labelOnly="1" outline="0" axis="axisRow" fieldPosition="5"/>
    </format>
    <format dxfId="418">
      <pivotArea dataOnly="0" labelOnly="1" outline="0" fieldPosition="0">
        <references count="1">
          <reference field="1" count="0"/>
        </references>
      </pivotArea>
    </format>
    <format dxfId="417">
      <pivotArea dataOnly="0" labelOnly="1" outline="0" fieldPosition="0">
        <references count="2">
          <reference field="1" count="1" selected="0">
            <x v="0"/>
          </reference>
          <reference field="2" count="0"/>
        </references>
      </pivotArea>
    </format>
    <format dxfId="416">
      <pivotArea dataOnly="0" labelOnly="1" outline="0" fieldPosition="0">
        <references count="2">
          <reference field="1" count="1" selected="0">
            <x v="1"/>
          </reference>
          <reference field="2" count="0"/>
        </references>
      </pivotArea>
    </format>
    <format dxfId="415">
      <pivotArea dataOnly="0" labelOnly="1" outline="0" fieldPosition="0">
        <references count="2">
          <reference field="1" count="1" selected="0">
            <x v="2"/>
          </reference>
          <reference field="2" count="0"/>
        </references>
      </pivotArea>
    </format>
    <format dxfId="414">
      <pivotArea dataOnly="0" labelOnly="1" outline="0" fieldPosition="0">
        <references count="2">
          <reference field="1" count="1" selected="0">
            <x v="3"/>
          </reference>
          <reference field="2" count="0"/>
        </references>
      </pivotArea>
    </format>
    <format dxfId="413">
      <pivotArea dataOnly="0" labelOnly="1" outline="0" fieldPosition="0">
        <references count="3">
          <reference field="1" count="1" selected="0">
            <x v="0"/>
          </reference>
          <reference field="2" count="1" selected="0">
            <x v="0"/>
          </reference>
          <reference field="3" count="3">
            <x v="2"/>
            <x v="3"/>
            <x v="4"/>
          </reference>
        </references>
      </pivotArea>
    </format>
    <format dxfId="412">
      <pivotArea dataOnly="0" labelOnly="1" outline="0" fieldPosition="0">
        <references count="3">
          <reference field="1" count="1" selected="0">
            <x v="0"/>
          </reference>
          <reference field="2" count="1" selected="0">
            <x v="1"/>
          </reference>
          <reference field="3" count="4">
            <x v="0"/>
            <x v="2"/>
            <x v="3"/>
            <x v="4"/>
          </reference>
        </references>
      </pivotArea>
    </format>
    <format dxfId="411">
      <pivotArea dataOnly="0" labelOnly="1" outline="0" fieldPosition="0">
        <references count="3">
          <reference field="1" count="1" selected="0">
            <x v="1"/>
          </reference>
          <reference field="2" count="1" selected="0">
            <x v="0"/>
          </reference>
          <reference field="3" count="4">
            <x v="1"/>
            <x v="2"/>
            <x v="3"/>
            <x v="4"/>
          </reference>
        </references>
      </pivotArea>
    </format>
    <format dxfId="410">
      <pivotArea dataOnly="0" labelOnly="1" outline="0" fieldPosition="0">
        <references count="3">
          <reference field="1" count="1" selected="0">
            <x v="1"/>
          </reference>
          <reference field="2" count="1" selected="0">
            <x v="1"/>
          </reference>
          <reference field="3" count="4">
            <x v="1"/>
            <x v="2"/>
            <x v="3"/>
            <x v="4"/>
          </reference>
        </references>
      </pivotArea>
    </format>
    <format dxfId="409">
      <pivotArea dataOnly="0" labelOnly="1" outline="0" fieldPosition="0">
        <references count="3">
          <reference field="1" count="1" selected="0">
            <x v="2"/>
          </reference>
          <reference field="2" count="1" selected="0">
            <x v="0"/>
          </reference>
          <reference field="3" count="2">
            <x v="3"/>
            <x v="5"/>
          </reference>
        </references>
      </pivotArea>
    </format>
    <format dxfId="408">
      <pivotArea dataOnly="0" labelOnly="1" outline="0" fieldPosition="0">
        <references count="3">
          <reference field="1" count="1" selected="0">
            <x v="2"/>
          </reference>
          <reference field="2" count="1" selected="0">
            <x v="1"/>
          </reference>
          <reference field="3" count="3">
            <x v="3"/>
            <x v="4"/>
            <x v="5"/>
          </reference>
        </references>
      </pivotArea>
    </format>
    <format dxfId="407">
      <pivotArea dataOnly="0" labelOnly="1" outline="0" fieldPosition="0">
        <references count="3">
          <reference field="1" count="1" selected="0">
            <x v="3"/>
          </reference>
          <reference field="2" count="1" selected="0">
            <x v="0"/>
          </reference>
          <reference field="3" count="5">
            <x v="0"/>
            <x v="1"/>
            <x v="2"/>
            <x v="3"/>
            <x v="4"/>
          </reference>
        </references>
      </pivotArea>
    </format>
    <format dxfId="406">
      <pivotArea dataOnly="0" labelOnly="1" outline="0" fieldPosition="0">
        <references count="3">
          <reference field="1" count="1" selected="0">
            <x v="3"/>
          </reference>
          <reference field="2" count="1" selected="0">
            <x v="1"/>
          </reference>
          <reference field="3" count="4">
            <x v="1"/>
            <x v="2"/>
            <x v="3"/>
            <x v="4"/>
          </reference>
        </references>
      </pivotArea>
    </format>
    <format dxfId="405">
      <pivotArea dataOnly="0" labelOnly="1" outline="0" fieldPosition="0">
        <references count="4">
          <reference field="1" count="1" selected="0">
            <x v="0"/>
          </reference>
          <reference field="2" count="1" selected="0">
            <x v="0"/>
          </reference>
          <reference field="3" count="1" selected="0">
            <x v="2"/>
          </reference>
          <reference field="4" count="1">
            <x v="8"/>
          </reference>
        </references>
      </pivotArea>
    </format>
    <format dxfId="404">
      <pivotArea dataOnly="0" labelOnly="1" outline="0" fieldPosition="0">
        <references count="4">
          <reference field="1" count="1" selected="0">
            <x v="0"/>
          </reference>
          <reference field="2" count="1" selected="0">
            <x v="0"/>
          </reference>
          <reference field="3" count="1" selected="0">
            <x v="3"/>
          </reference>
          <reference field="4" count="5">
            <x v="0"/>
            <x v="5"/>
            <x v="7"/>
            <x v="11"/>
            <x v="12"/>
          </reference>
        </references>
      </pivotArea>
    </format>
    <format dxfId="403">
      <pivotArea dataOnly="0" labelOnly="1" outline="0" fieldPosition="0">
        <references count="4">
          <reference field="1" count="1" selected="0">
            <x v="0"/>
          </reference>
          <reference field="2" count="1" selected="0">
            <x v="0"/>
          </reference>
          <reference field="3" count="1" selected="0">
            <x v="4"/>
          </reference>
          <reference field="4" count="2">
            <x v="9"/>
            <x v="18"/>
          </reference>
        </references>
      </pivotArea>
    </format>
    <format dxfId="402">
      <pivotArea dataOnly="0" labelOnly="1" outline="0" fieldPosition="0">
        <references count="4">
          <reference field="1" count="1" selected="0">
            <x v="0"/>
          </reference>
          <reference field="2" count="1" selected="0">
            <x v="1"/>
          </reference>
          <reference field="3" count="1" selected="0">
            <x v="0"/>
          </reference>
          <reference field="4" count="1">
            <x v="10"/>
          </reference>
        </references>
      </pivotArea>
    </format>
    <format dxfId="401">
      <pivotArea dataOnly="0" labelOnly="1" outline="0" fieldPosition="0">
        <references count="4">
          <reference field="1" count="1" selected="0">
            <x v="0"/>
          </reference>
          <reference field="2" count="1" selected="0">
            <x v="1"/>
          </reference>
          <reference field="3" count="1" selected="0">
            <x v="2"/>
          </reference>
          <reference field="4" count="1">
            <x v="8"/>
          </reference>
        </references>
      </pivotArea>
    </format>
    <format dxfId="400">
      <pivotArea dataOnly="0" labelOnly="1" outline="0" fieldPosition="0">
        <references count="4">
          <reference field="1" count="1" selected="0">
            <x v="0"/>
          </reference>
          <reference field="2" count="1" selected="0">
            <x v="1"/>
          </reference>
          <reference field="3" count="1" selected="0">
            <x v="3"/>
          </reference>
          <reference field="4" count="5">
            <x v="1"/>
            <x v="2"/>
            <x v="7"/>
            <x v="11"/>
            <x v="12"/>
          </reference>
        </references>
      </pivotArea>
    </format>
    <format dxfId="399">
      <pivotArea dataOnly="0" labelOnly="1" outline="0" fieldPosition="0">
        <references count="4">
          <reference field="1" count="1" selected="0">
            <x v="0"/>
          </reference>
          <reference field="2" count="1" selected="0">
            <x v="1"/>
          </reference>
          <reference field="3" count="1" selected="0">
            <x v="4"/>
          </reference>
          <reference field="4" count="2">
            <x v="9"/>
            <x v="18"/>
          </reference>
        </references>
      </pivotArea>
    </format>
    <format dxfId="398">
      <pivotArea dataOnly="0" labelOnly="1" outline="0" fieldPosition="0">
        <references count="4">
          <reference field="1" count="1" selected="0">
            <x v="1"/>
          </reference>
          <reference field="2" count="1" selected="0">
            <x v="0"/>
          </reference>
          <reference field="3" count="1" selected="0">
            <x v="1"/>
          </reference>
          <reference field="4" count="1">
            <x v="4"/>
          </reference>
        </references>
      </pivotArea>
    </format>
    <format dxfId="397">
      <pivotArea dataOnly="0" labelOnly="1" outline="0" fieldPosition="0">
        <references count="4">
          <reference field="1" count="1" selected="0">
            <x v="1"/>
          </reference>
          <reference field="2" count="1" selected="0">
            <x v="0"/>
          </reference>
          <reference field="3" count="1" selected="0">
            <x v="2"/>
          </reference>
          <reference field="4" count="1">
            <x v="8"/>
          </reference>
        </references>
      </pivotArea>
    </format>
    <format dxfId="396">
      <pivotArea dataOnly="0" labelOnly="1" outline="0" fieldPosition="0">
        <references count="4">
          <reference field="1" count="1" selected="0">
            <x v="1"/>
          </reference>
          <reference field="2" count="1" selected="0">
            <x v="0"/>
          </reference>
          <reference field="3" count="1" selected="0">
            <x v="3"/>
          </reference>
          <reference field="4" count="3">
            <x v="3"/>
            <x v="6"/>
            <x v="7"/>
          </reference>
        </references>
      </pivotArea>
    </format>
    <format dxfId="395">
      <pivotArea dataOnly="0" labelOnly="1" outline="0" fieldPosition="0">
        <references count="4">
          <reference field="1" count="1" selected="0">
            <x v="1"/>
          </reference>
          <reference field="2" count="1" selected="0">
            <x v="0"/>
          </reference>
          <reference field="3" count="1" selected="0">
            <x v="4"/>
          </reference>
          <reference field="4" count="1">
            <x v="9"/>
          </reference>
        </references>
      </pivotArea>
    </format>
    <format dxfId="394">
      <pivotArea dataOnly="0" labelOnly="1" outline="0" fieldPosition="0">
        <references count="4">
          <reference field="1" count="1" selected="0">
            <x v="1"/>
          </reference>
          <reference field="2" count="1" selected="0">
            <x v="1"/>
          </reference>
          <reference field="3" count="1" selected="0">
            <x v="1"/>
          </reference>
          <reference field="4" count="1">
            <x v="4"/>
          </reference>
        </references>
      </pivotArea>
    </format>
    <format dxfId="393">
      <pivotArea dataOnly="0" labelOnly="1" outline="0" fieldPosition="0">
        <references count="4">
          <reference field="1" count="1" selected="0">
            <x v="1"/>
          </reference>
          <reference field="2" count="1" selected="0">
            <x v="1"/>
          </reference>
          <reference field="3" count="1" selected="0">
            <x v="2"/>
          </reference>
          <reference field="4" count="1">
            <x v="8"/>
          </reference>
        </references>
      </pivotArea>
    </format>
    <format dxfId="392">
      <pivotArea dataOnly="0" labelOnly="1" outline="0" fieldPosition="0">
        <references count="4">
          <reference field="1" count="1" selected="0">
            <x v="1"/>
          </reference>
          <reference field="2" count="1" selected="0">
            <x v="1"/>
          </reference>
          <reference field="3" count="1" selected="0">
            <x v="3"/>
          </reference>
          <reference field="4" count="1">
            <x v="7"/>
          </reference>
        </references>
      </pivotArea>
    </format>
    <format dxfId="391">
      <pivotArea dataOnly="0" labelOnly="1" outline="0" fieldPosition="0">
        <references count="4">
          <reference field="1" count="1" selected="0">
            <x v="1"/>
          </reference>
          <reference field="2" count="1" selected="0">
            <x v="1"/>
          </reference>
          <reference field="3" count="1" selected="0">
            <x v="4"/>
          </reference>
          <reference field="4" count="1">
            <x v="9"/>
          </reference>
        </references>
      </pivotArea>
    </format>
    <format dxfId="390">
      <pivotArea dataOnly="0" labelOnly="1" outline="0" fieldPosition="0">
        <references count="4">
          <reference field="1" count="1" selected="0">
            <x v="2"/>
          </reference>
          <reference field="2" count="1" selected="0">
            <x v="0"/>
          </reference>
          <reference field="3" count="1" selected="0">
            <x v="3"/>
          </reference>
          <reference field="4" count="2">
            <x v="14"/>
            <x v="15"/>
          </reference>
        </references>
      </pivotArea>
    </format>
    <format dxfId="389">
      <pivotArea dataOnly="0" labelOnly="1" outline="0" fieldPosition="0">
        <references count="4">
          <reference field="1" count="1" selected="0">
            <x v="2"/>
          </reference>
          <reference field="2" count="1" selected="0">
            <x v="0"/>
          </reference>
          <reference field="3" count="1" selected="0">
            <x v="5"/>
          </reference>
          <reference field="4" count="1">
            <x v="13"/>
          </reference>
        </references>
      </pivotArea>
    </format>
    <format dxfId="388">
      <pivotArea dataOnly="0" labelOnly="1" outline="0" fieldPosition="0">
        <references count="4">
          <reference field="1" count="1" selected="0">
            <x v="2"/>
          </reference>
          <reference field="2" count="1" selected="0">
            <x v="1"/>
          </reference>
          <reference field="3" count="1" selected="0">
            <x v="3"/>
          </reference>
          <reference field="4" count="2">
            <x v="15"/>
            <x v="16"/>
          </reference>
        </references>
      </pivotArea>
    </format>
    <format dxfId="387">
      <pivotArea dataOnly="0" labelOnly="1" outline="0" fieldPosition="0">
        <references count="4">
          <reference field="1" count="1" selected="0">
            <x v="2"/>
          </reference>
          <reference field="2" count="1" selected="0">
            <x v="1"/>
          </reference>
          <reference field="3" count="1" selected="0">
            <x v="4"/>
          </reference>
          <reference field="4" count="1">
            <x v="17"/>
          </reference>
        </references>
      </pivotArea>
    </format>
    <format dxfId="386">
      <pivotArea dataOnly="0" labelOnly="1" outline="0" fieldPosition="0">
        <references count="4">
          <reference field="1" count="1" selected="0">
            <x v="2"/>
          </reference>
          <reference field="2" count="1" selected="0">
            <x v="1"/>
          </reference>
          <reference field="3" count="1" selected="0">
            <x v="5"/>
          </reference>
          <reference field="4" count="1">
            <x v="13"/>
          </reference>
        </references>
      </pivotArea>
    </format>
    <format dxfId="385">
      <pivotArea dataOnly="0" labelOnly="1" outline="0" fieldPosition="0">
        <references count="4">
          <reference field="1" count="1" selected="0">
            <x v="3"/>
          </reference>
          <reference field="2" count="1" selected="0">
            <x v="0"/>
          </reference>
          <reference field="3" count="1" selected="0">
            <x v="0"/>
          </reference>
          <reference field="4" count="1">
            <x v="21"/>
          </reference>
        </references>
      </pivotArea>
    </format>
    <format dxfId="384">
      <pivotArea dataOnly="0" labelOnly="1" outline="0" fieldPosition="0">
        <references count="4">
          <reference field="1" count="1" selected="0">
            <x v="3"/>
          </reference>
          <reference field="2" count="1" selected="0">
            <x v="0"/>
          </reference>
          <reference field="3" count="1" selected="0">
            <x v="1"/>
          </reference>
          <reference field="4" count="2">
            <x v="19"/>
            <x v="20"/>
          </reference>
        </references>
      </pivotArea>
    </format>
    <format dxfId="383">
      <pivotArea dataOnly="0" labelOnly="1" outline="0" fieldPosition="0">
        <references count="4">
          <reference field="1" count="1" selected="0">
            <x v="3"/>
          </reference>
          <reference field="2" count="1" selected="0">
            <x v="0"/>
          </reference>
          <reference field="3" count="1" selected="0">
            <x v="2"/>
          </reference>
          <reference field="4" count="1">
            <x v="8"/>
          </reference>
        </references>
      </pivotArea>
    </format>
    <format dxfId="382">
      <pivotArea dataOnly="0" labelOnly="1" outline="0" fieldPosition="0">
        <references count="4">
          <reference field="1" count="1" selected="0">
            <x v="3"/>
          </reference>
          <reference field="2" count="1" selected="0">
            <x v="0"/>
          </reference>
          <reference field="3" count="1" selected="0">
            <x v="3"/>
          </reference>
          <reference field="4" count="3">
            <x v="7"/>
            <x v="22"/>
            <x v="23"/>
          </reference>
        </references>
      </pivotArea>
    </format>
    <format dxfId="381">
      <pivotArea dataOnly="0" labelOnly="1" outline="0" fieldPosition="0">
        <references count="4">
          <reference field="1" count="1" selected="0">
            <x v="3"/>
          </reference>
          <reference field="2" count="1" selected="0">
            <x v="0"/>
          </reference>
          <reference field="3" count="1" selected="0">
            <x v="4"/>
          </reference>
          <reference field="4" count="1">
            <x v="9"/>
          </reference>
        </references>
      </pivotArea>
    </format>
    <format dxfId="380">
      <pivotArea dataOnly="0" labelOnly="1" outline="0" fieldPosition="0">
        <references count="4">
          <reference field="1" count="1" selected="0">
            <x v="3"/>
          </reference>
          <reference field="2" count="1" selected="0">
            <x v="1"/>
          </reference>
          <reference field="3" count="1" selected="0">
            <x v="1"/>
          </reference>
          <reference field="4" count="2">
            <x v="19"/>
            <x v="20"/>
          </reference>
        </references>
      </pivotArea>
    </format>
    <format dxfId="379">
      <pivotArea dataOnly="0" labelOnly="1" outline="0" fieldPosition="0">
        <references count="4">
          <reference field="1" count="1" selected="0">
            <x v="3"/>
          </reference>
          <reference field="2" count="1" selected="0">
            <x v="1"/>
          </reference>
          <reference field="3" count="1" selected="0">
            <x v="2"/>
          </reference>
          <reference field="4" count="1">
            <x v="8"/>
          </reference>
        </references>
      </pivotArea>
    </format>
    <format dxfId="378">
      <pivotArea dataOnly="0" labelOnly="1" outline="0" fieldPosition="0">
        <references count="4">
          <reference field="1" count="1" selected="0">
            <x v="3"/>
          </reference>
          <reference field="2" count="1" selected="0">
            <x v="1"/>
          </reference>
          <reference field="3" count="1" selected="0">
            <x v="3"/>
          </reference>
          <reference field="4" count="1">
            <x v="7"/>
          </reference>
        </references>
      </pivotArea>
    </format>
    <format dxfId="377">
      <pivotArea dataOnly="0" labelOnly="1" outline="0" fieldPosition="0">
        <references count="4">
          <reference field="1" count="1" selected="0">
            <x v="3"/>
          </reference>
          <reference field="2" count="1" selected="0">
            <x v="1"/>
          </reference>
          <reference field="3" count="1" selected="0">
            <x v="4"/>
          </reference>
          <reference field="4" count="1">
            <x v="9"/>
          </reference>
        </references>
      </pivotArea>
    </format>
    <format dxfId="376">
      <pivotArea dataOnly="0" labelOnly="1" outline="0" fieldPosition="0">
        <references count="5">
          <reference field="1" count="1" selected="0">
            <x v="0"/>
          </reference>
          <reference field="2" count="1" selected="0">
            <x v="0"/>
          </reference>
          <reference field="3" count="1" selected="0">
            <x v="2"/>
          </reference>
          <reference field="4" count="1" selected="0">
            <x v="8"/>
          </reference>
          <reference field="5" count="1">
            <x v="1"/>
          </reference>
        </references>
      </pivotArea>
    </format>
    <format dxfId="375">
      <pivotArea dataOnly="0" labelOnly="1" outline="0" fieldPosition="0">
        <references count="5">
          <reference field="1" count="1" selected="0">
            <x v="0"/>
          </reference>
          <reference field="2" count="1" selected="0">
            <x v="0"/>
          </reference>
          <reference field="3" count="1" selected="0">
            <x v="3"/>
          </reference>
          <reference field="4" count="1" selected="0">
            <x v="0"/>
          </reference>
          <reference field="5" count="1">
            <x v="0"/>
          </reference>
        </references>
      </pivotArea>
    </format>
    <format dxfId="374">
      <pivotArea dataOnly="0" labelOnly="1" outline="0" fieldPosition="0">
        <references count="5">
          <reference field="1" count="1" selected="0">
            <x v="0"/>
          </reference>
          <reference field="2" count="1" selected="0">
            <x v="0"/>
          </reference>
          <reference field="3" count="1" selected="0">
            <x v="3"/>
          </reference>
          <reference field="4" count="1" selected="0">
            <x v="7"/>
          </reference>
          <reference field="5" count="1">
            <x v="1"/>
          </reference>
        </references>
      </pivotArea>
    </format>
    <format dxfId="373">
      <pivotArea dataOnly="0" labelOnly="1" outline="0" fieldPosition="0">
        <references count="5">
          <reference field="1" count="1" selected="0">
            <x v="0"/>
          </reference>
          <reference field="2" count="1" selected="0">
            <x v="0"/>
          </reference>
          <reference field="3" count="1" selected="0">
            <x v="3"/>
          </reference>
          <reference field="4" count="1" selected="0">
            <x v="11"/>
          </reference>
          <reference field="5" count="1">
            <x v="0"/>
          </reference>
        </references>
      </pivotArea>
    </format>
    <format dxfId="372">
      <pivotArea dataOnly="0" labelOnly="1" outline="0" fieldPosition="0">
        <references count="5">
          <reference field="1" count="1" selected="0">
            <x v="0"/>
          </reference>
          <reference field="2" count="1" selected="0">
            <x v="0"/>
          </reference>
          <reference field="3" count="1" selected="0">
            <x v="3"/>
          </reference>
          <reference field="4" count="1" selected="0">
            <x v="12"/>
          </reference>
          <reference field="5" count="1">
            <x v="1"/>
          </reference>
        </references>
      </pivotArea>
    </format>
    <format dxfId="371">
      <pivotArea dataOnly="0" labelOnly="1" outline="0" fieldPosition="0">
        <references count="5">
          <reference field="1" count="1" selected="0">
            <x v="0"/>
          </reference>
          <reference field="2" count="1" selected="0">
            <x v="0"/>
          </reference>
          <reference field="3" count="1" selected="0">
            <x v="4"/>
          </reference>
          <reference field="4" count="1" selected="0">
            <x v="18"/>
          </reference>
          <reference field="5" count="1">
            <x v="0"/>
          </reference>
        </references>
      </pivotArea>
    </format>
    <format dxfId="370">
      <pivotArea dataOnly="0" labelOnly="1" outline="0" fieldPosition="0">
        <references count="5">
          <reference field="1" count="1" selected="0">
            <x v="0"/>
          </reference>
          <reference field="2" count="1" selected="0">
            <x v="1"/>
          </reference>
          <reference field="3" count="1" selected="0">
            <x v="2"/>
          </reference>
          <reference field="4" count="1" selected="0">
            <x v="8"/>
          </reference>
          <reference field="5" count="1">
            <x v="1"/>
          </reference>
        </references>
      </pivotArea>
    </format>
    <format dxfId="369">
      <pivotArea dataOnly="0" labelOnly="1" outline="0" fieldPosition="0">
        <references count="5">
          <reference field="1" count="1" selected="0">
            <x v="0"/>
          </reference>
          <reference field="2" count="1" selected="0">
            <x v="1"/>
          </reference>
          <reference field="3" count="1" selected="0">
            <x v="3"/>
          </reference>
          <reference field="4" count="1" selected="0">
            <x v="1"/>
          </reference>
          <reference field="5" count="1">
            <x v="2"/>
          </reference>
        </references>
      </pivotArea>
    </format>
    <format dxfId="368">
      <pivotArea dataOnly="0" labelOnly="1" outline="0" fieldPosition="0">
        <references count="5">
          <reference field="1" count="1" selected="0">
            <x v="0"/>
          </reference>
          <reference field="2" count="1" selected="0">
            <x v="1"/>
          </reference>
          <reference field="3" count="1" selected="0">
            <x v="3"/>
          </reference>
          <reference field="4" count="1" selected="0">
            <x v="7"/>
          </reference>
          <reference field="5" count="1">
            <x v="1"/>
          </reference>
        </references>
      </pivotArea>
    </format>
    <format dxfId="367">
      <pivotArea dataOnly="0" labelOnly="1" outline="0" fieldPosition="0">
        <references count="5">
          <reference field="1" count="1" selected="0">
            <x v="0"/>
          </reference>
          <reference field="2" count="1" selected="0">
            <x v="1"/>
          </reference>
          <reference field="3" count="1" selected="0">
            <x v="3"/>
          </reference>
          <reference field="4" count="1" selected="0">
            <x v="11"/>
          </reference>
          <reference field="5" count="1">
            <x v="0"/>
          </reference>
        </references>
      </pivotArea>
    </format>
    <format dxfId="366">
      <pivotArea dataOnly="0" labelOnly="1" outline="0" fieldPosition="0">
        <references count="5">
          <reference field="1" count="1" selected="0">
            <x v="0"/>
          </reference>
          <reference field="2" count="1" selected="0">
            <x v="1"/>
          </reference>
          <reference field="3" count="1" selected="0">
            <x v="3"/>
          </reference>
          <reference field="4" count="1" selected="0">
            <x v="12"/>
          </reference>
          <reference field="5" count="1">
            <x v="1"/>
          </reference>
        </references>
      </pivotArea>
    </format>
    <format dxfId="365">
      <pivotArea dataOnly="0" labelOnly="1" outline="0" fieldPosition="0">
        <references count="5">
          <reference field="1" count="1" selected="0">
            <x v="0"/>
          </reference>
          <reference field="2" count="1" selected="0">
            <x v="1"/>
          </reference>
          <reference field="3" count="1" selected="0">
            <x v="4"/>
          </reference>
          <reference field="4" count="1" selected="0">
            <x v="18"/>
          </reference>
          <reference field="5" count="1">
            <x v="0"/>
          </reference>
        </references>
      </pivotArea>
    </format>
    <format dxfId="364">
      <pivotArea dataOnly="0" labelOnly="1" outline="0" fieldPosition="0">
        <references count="5">
          <reference field="1" count="1" selected="0">
            <x v="1"/>
          </reference>
          <reference field="2" count="1" selected="0">
            <x v="0"/>
          </reference>
          <reference field="3" count="1" selected="0">
            <x v="1"/>
          </reference>
          <reference field="4" count="1" selected="0">
            <x v="4"/>
          </reference>
          <reference field="5" count="1">
            <x v="1"/>
          </reference>
        </references>
      </pivotArea>
    </format>
    <format dxfId="363">
      <pivotArea dataOnly="0" labelOnly="1" outline="0" fieldPosition="0">
        <references count="5">
          <reference field="1" count="1" selected="0">
            <x v="1"/>
          </reference>
          <reference field="2" count="1" selected="0">
            <x v="0"/>
          </reference>
          <reference field="3" count="1" selected="0">
            <x v="3"/>
          </reference>
          <reference field="4" count="1" selected="0">
            <x v="3"/>
          </reference>
          <reference field="5" count="1">
            <x v="0"/>
          </reference>
        </references>
      </pivotArea>
    </format>
    <format dxfId="362">
      <pivotArea dataOnly="0" labelOnly="1" outline="0" fieldPosition="0">
        <references count="5">
          <reference field="1" count="1" selected="0">
            <x v="1"/>
          </reference>
          <reference field="2" count="1" selected="0">
            <x v="0"/>
          </reference>
          <reference field="3" count="1" selected="0">
            <x v="3"/>
          </reference>
          <reference field="4" count="1" selected="0">
            <x v="7"/>
          </reference>
          <reference field="5" count="1">
            <x v="1"/>
          </reference>
        </references>
      </pivotArea>
    </format>
    <format dxfId="361">
      <pivotArea dataOnly="0" labelOnly="1" outline="0" fieldPosition="0">
        <references count="5">
          <reference field="1" count="1" selected="0">
            <x v="2"/>
          </reference>
          <reference field="2" count="1" selected="0">
            <x v="0"/>
          </reference>
          <reference field="3" count="1" selected="0">
            <x v="3"/>
          </reference>
          <reference field="4" count="1" selected="0">
            <x v="14"/>
          </reference>
          <reference field="5" count="1">
            <x v="0"/>
          </reference>
        </references>
      </pivotArea>
    </format>
    <format dxfId="360">
      <pivotArea dataOnly="0" labelOnly="1" outline="0" fieldPosition="0">
        <references count="5">
          <reference field="1" count="1" selected="0">
            <x v="2"/>
          </reference>
          <reference field="2" count="1" selected="0">
            <x v="1"/>
          </reference>
          <reference field="3" count="1" selected="0">
            <x v="3"/>
          </reference>
          <reference field="4" count="1" selected="0">
            <x v="16"/>
          </reference>
          <reference field="5" count="1">
            <x v="2"/>
          </reference>
        </references>
      </pivotArea>
    </format>
    <format dxfId="359">
      <pivotArea dataOnly="0" labelOnly="1" outline="0" fieldPosition="0">
        <references count="5">
          <reference field="1" count="1" selected="0">
            <x v="2"/>
          </reference>
          <reference field="2" count="1" selected="0">
            <x v="1"/>
          </reference>
          <reference field="3" count="1" selected="0">
            <x v="5"/>
          </reference>
          <reference field="4" count="1" selected="0">
            <x v="13"/>
          </reference>
          <reference field="5" count="1">
            <x v="0"/>
          </reference>
        </references>
      </pivotArea>
    </format>
    <format dxfId="358">
      <pivotArea dataOnly="0" labelOnly="1" outline="0" fieldPosition="0">
        <references count="5">
          <reference field="1" count="1" selected="0">
            <x v="3"/>
          </reference>
          <reference field="2" count="1" selected="0">
            <x v="0"/>
          </reference>
          <reference field="3" count="1" selected="0">
            <x v="1"/>
          </reference>
          <reference field="4" count="1" selected="0">
            <x v="19"/>
          </reference>
          <reference field="5" count="1">
            <x v="1"/>
          </reference>
        </references>
      </pivotArea>
    </format>
    <format dxfId="357">
      <pivotArea dataOnly="0" labelOnly="1" outline="0" fieldPosition="0">
        <references count="5">
          <reference field="1" count="1" selected="0">
            <x v="3"/>
          </reference>
          <reference field="2" count="1" selected="0">
            <x v="0"/>
          </reference>
          <reference field="3" count="1" selected="0">
            <x v="3"/>
          </reference>
          <reference field="4" count="1" selected="0">
            <x v="22"/>
          </reference>
          <reference field="5" count="1">
            <x v="0"/>
          </reference>
        </references>
      </pivotArea>
    </format>
    <format dxfId="356">
      <pivotArea dataOnly="0" labelOnly="1" outline="0" fieldPosition="0">
        <references count="5">
          <reference field="1" count="1" selected="0">
            <x v="3"/>
          </reference>
          <reference field="2" count="1" selected="0">
            <x v="0"/>
          </reference>
          <reference field="3" count="1" selected="0">
            <x v="4"/>
          </reference>
          <reference field="4" count="1" selected="0">
            <x v="9"/>
          </reference>
          <reference field="5" count="1">
            <x v="1"/>
          </reference>
        </references>
      </pivotArea>
    </format>
    <format dxfId="355">
      <pivotArea dataOnly="0" labelOnly="1" outline="0" fieldPosition="0">
        <references count="6">
          <reference field="1" count="1" selected="0">
            <x v="0"/>
          </reference>
          <reference field="2" count="1" selected="0">
            <x v="0"/>
          </reference>
          <reference field="3" count="1" selected="0">
            <x v="2"/>
          </reference>
          <reference field="4" count="1" selected="0">
            <x v="8"/>
          </reference>
          <reference field="5" count="1" selected="0">
            <x v="1"/>
          </reference>
          <reference field="7" count="1">
            <x v="0"/>
          </reference>
        </references>
      </pivotArea>
    </format>
    <format dxfId="354">
      <pivotArea dataOnly="0" labelOnly="1" outline="0" fieldPosition="0">
        <references count="6">
          <reference field="1" count="1" selected="0">
            <x v="0"/>
          </reference>
          <reference field="2" count="1" selected="0">
            <x v="0"/>
          </reference>
          <reference field="3" count="1" selected="0">
            <x v="3"/>
          </reference>
          <reference field="4" count="1" selected="0">
            <x v="0"/>
          </reference>
          <reference field="5" count="1" selected="0">
            <x v="0"/>
          </reference>
          <reference field="7" count="1">
            <x v="2"/>
          </reference>
        </references>
      </pivotArea>
    </format>
    <format dxfId="353">
      <pivotArea dataOnly="0" labelOnly="1" outline="0" fieldPosition="0">
        <references count="6">
          <reference field="1" count="1" selected="0">
            <x v="0"/>
          </reference>
          <reference field="2" count="1" selected="0">
            <x v="0"/>
          </reference>
          <reference field="3" count="1" selected="0">
            <x v="3"/>
          </reference>
          <reference field="4" count="1" selected="0">
            <x v="5"/>
          </reference>
          <reference field="5" count="1" selected="0">
            <x v="0"/>
          </reference>
          <reference field="7" count="1">
            <x v="2"/>
          </reference>
        </references>
      </pivotArea>
    </format>
    <format dxfId="352">
      <pivotArea dataOnly="0" labelOnly="1" outline="0" fieldPosition="0">
        <references count="6">
          <reference field="1" count="1" selected="0">
            <x v="0"/>
          </reference>
          <reference field="2" count="1" selected="0">
            <x v="0"/>
          </reference>
          <reference field="3" count="1" selected="0">
            <x v="3"/>
          </reference>
          <reference field="4" count="1" selected="0">
            <x v="7"/>
          </reference>
          <reference field="5" count="1" selected="0">
            <x v="1"/>
          </reference>
          <reference field="7" count="1">
            <x v="4"/>
          </reference>
        </references>
      </pivotArea>
    </format>
    <format dxfId="351">
      <pivotArea dataOnly="0" labelOnly="1" outline="0" fieldPosition="0">
        <references count="6">
          <reference field="1" count="1" selected="0">
            <x v="0"/>
          </reference>
          <reference field="2" count="1" selected="0">
            <x v="0"/>
          </reference>
          <reference field="3" count="1" selected="0">
            <x v="3"/>
          </reference>
          <reference field="4" count="1" selected="0">
            <x v="11"/>
          </reference>
          <reference field="5" count="1" selected="0">
            <x v="0"/>
          </reference>
          <reference field="7" count="1">
            <x v="2"/>
          </reference>
        </references>
      </pivotArea>
    </format>
    <format dxfId="350">
      <pivotArea dataOnly="0" labelOnly="1" outline="0" fieldPosition="0">
        <references count="6">
          <reference field="1" count="1" selected="0">
            <x v="0"/>
          </reference>
          <reference field="2" count="1" selected="0">
            <x v="0"/>
          </reference>
          <reference field="3" count="1" selected="0">
            <x v="3"/>
          </reference>
          <reference field="4" count="1" selected="0">
            <x v="12"/>
          </reference>
          <reference field="5" count="1" selected="0">
            <x v="1"/>
          </reference>
          <reference field="7" count="1">
            <x v="2"/>
          </reference>
        </references>
      </pivotArea>
    </format>
    <format dxfId="349">
      <pivotArea dataOnly="0" labelOnly="1" outline="0" fieldPosition="0">
        <references count="6">
          <reference field="1" count="1" selected="0">
            <x v="0"/>
          </reference>
          <reference field="2" count="1" selected="0">
            <x v="0"/>
          </reference>
          <reference field="3" count="1" selected="0">
            <x v="4"/>
          </reference>
          <reference field="4" count="1" selected="0">
            <x v="9"/>
          </reference>
          <reference field="5" count="1" selected="0">
            <x v="1"/>
          </reference>
          <reference field="7" count="1">
            <x v="4"/>
          </reference>
        </references>
      </pivotArea>
    </format>
    <format dxfId="348">
      <pivotArea dataOnly="0" labelOnly="1" outline="0" fieldPosition="0">
        <references count="6">
          <reference field="1" count="1" selected="0">
            <x v="0"/>
          </reference>
          <reference field="2" count="1" selected="0">
            <x v="0"/>
          </reference>
          <reference field="3" count="1" selected="0">
            <x v="4"/>
          </reference>
          <reference field="4" count="1" selected="0">
            <x v="18"/>
          </reference>
          <reference field="5" count="1" selected="0">
            <x v="0"/>
          </reference>
          <reference field="7" count="1">
            <x v="0"/>
          </reference>
        </references>
      </pivotArea>
    </format>
    <format dxfId="347">
      <pivotArea dataOnly="0" labelOnly="1" outline="0" fieldPosition="0">
        <references count="6">
          <reference field="1" count="1" selected="0">
            <x v="0"/>
          </reference>
          <reference field="2" count="1" selected="0">
            <x v="1"/>
          </reference>
          <reference field="3" count="1" selected="0">
            <x v="0"/>
          </reference>
          <reference field="4" count="1" selected="0">
            <x v="10"/>
          </reference>
          <reference field="5" count="1" selected="0">
            <x v="0"/>
          </reference>
          <reference field="7" count="1">
            <x v="1"/>
          </reference>
        </references>
      </pivotArea>
    </format>
    <format dxfId="346">
      <pivotArea dataOnly="0" labelOnly="1" outline="0" fieldPosition="0">
        <references count="6">
          <reference field="1" count="1" selected="0">
            <x v="0"/>
          </reference>
          <reference field="2" count="1" selected="0">
            <x v="1"/>
          </reference>
          <reference field="3" count="1" selected="0">
            <x v="2"/>
          </reference>
          <reference field="4" count="1" selected="0">
            <x v="8"/>
          </reference>
          <reference field="5" count="1" selected="0">
            <x v="1"/>
          </reference>
          <reference field="7" count="1">
            <x v="1"/>
          </reference>
        </references>
      </pivotArea>
    </format>
    <format dxfId="345">
      <pivotArea dataOnly="0" labelOnly="1" outline="0" fieldPosition="0">
        <references count="6">
          <reference field="1" count="1" selected="0">
            <x v="0"/>
          </reference>
          <reference field="2" count="1" selected="0">
            <x v="1"/>
          </reference>
          <reference field="3" count="1" selected="0">
            <x v="3"/>
          </reference>
          <reference field="4" count="1" selected="0">
            <x v="1"/>
          </reference>
          <reference field="5" count="1" selected="0">
            <x v="2"/>
          </reference>
          <reference field="7" count="1">
            <x v="1"/>
          </reference>
        </references>
      </pivotArea>
    </format>
    <format dxfId="344">
      <pivotArea dataOnly="0" labelOnly="1" outline="0" fieldPosition="0">
        <references count="6">
          <reference field="1" count="1" selected="0">
            <x v="0"/>
          </reference>
          <reference field="2" count="1" selected="0">
            <x v="1"/>
          </reference>
          <reference field="3" count="1" selected="0">
            <x v="3"/>
          </reference>
          <reference field="4" count="1" selected="0">
            <x v="2"/>
          </reference>
          <reference field="5" count="1" selected="0">
            <x v="2"/>
          </reference>
          <reference field="7" count="1">
            <x v="1"/>
          </reference>
        </references>
      </pivotArea>
    </format>
    <format dxfId="343">
      <pivotArea dataOnly="0" labelOnly="1" outline="0" fieldPosition="0">
        <references count="6">
          <reference field="1" count="1" selected="0">
            <x v="0"/>
          </reference>
          <reference field="2" count="1" selected="0">
            <x v="1"/>
          </reference>
          <reference field="3" count="1" selected="0">
            <x v="3"/>
          </reference>
          <reference field="4" count="1" selected="0">
            <x v="7"/>
          </reference>
          <reference field="5" count="1" selected="0">
            <x v="1"/>
          </reference>
          <reference field="7" count="1">
            <x v="4"/>
          </reference>
        </references>
      </pivotArea>
    </format>
    <format dxfId="342">
      <pivotArea dataOnly="0" labelOnly="1" outline="0" fieldPosition="0">
        <references count="6">
          <reference field="1" count="1" selected="0">
            <x v="0"/>
          </reference>
          <reference field="2" count="1" selected="0">
            <x v="1"/>
          </reference>
          <reference field="3" count="1" selected="0">
            <x v="3"/>
          </reference>
          <reference field="4" count="1" selected="0">
            <x v="11"/>
          </reference>
          <reference field="5" count="1" selected="0">
            <x v="0"/>
          </reference>
          <reference field="7" count="1">
            <x v="1"/>
          </reference>
        </references>
      </pivotArea>
    </format>
    <format dxfId="341">
      <pivotArea dataOnly="0" labelOnly="1" outline="0" fieldPosition="0">
        <references count="6">
          <reference field="1" count="1" selected="0">
            <x v="0"/>
          </reference>
          <reference field="2" count="1" selected="0">
            <x v="1"/>
          </reference>
          <reference field="3" count="1" selected="0">
            <x v="3"/>
          </reference>
          <reference field="4" count="1" selected="0">
            <x v="12"/>
          </reference>
          <reference field="5" count="1" selected="0">
            <x v="1"/>
          </reference>
          <reference field="7" count="1">
            <x v="1"/>
          </reference>
        </references>
      </pivotArea>
    </format>
    <format dxfId="340">
      <pivotArea dataOnly="0" labelOnly="1" outline="0" fieldPosition="0">
        <references count="6">
          <reference field="1" count="1" selected="0">
            <x v="0"/>
          </reference>
          <reference field="2" count="1" selected="0">
            <x v="1"/>
          </reference>
          <reference field="3" count="1" selected="0">
            <x v="4"/>
          </reference>
          <reference field="4" count="1" selected="0">
            <x v="9"/>
          </reference>
          <reference field="5" count="1" selected="0">
            <x v="1"/>
          </reference>
          <reference field="7" count="1">
            <x v="4"/>
          </reference>
        </references>
      </pivotArea>
    </format>
    <format dxfId="339">
      <pivotArea dataOnly="0" labelOnly="1" outline="0" fieldPosition="0">
        <references count="6">
          <reference field="1" count="1" selected="0">
            <x v="0"/>
          </reference>
          <reference field="2" count="1" selected="0">
            <x v="1"/>
          </reference>
          <reference field="3" count="1" selected="0">
            <x v="4"/>
          </reference>
          <reference field="4" count="1" selected="0">
            <x v="18"/>
          </reference>
          <reference field="5" count="1" selected="0">
            <x v="0"/>
          </reference>
          <reference field="7" count="1">
            <x v="1"/>
          </reference>
        </references>
      </pivotArea>
    </format>
    <format dxfId="338">
      <pivotArea dataOnly="0" labelOnly="1" outline="0" fieldPosition="0">
        <references count="6">
          <reference field="1" count="1" selected="0">
            <x v="1"/>
          </reference>
          <reference field="2" count="1" selected="0">
            <x v="0"/>
          </reference>
          <reference field="3" count="1" selected="0">
            <x v="1"/>
          </reference>
          <reference field="4" count="1" selected="0">
            <x v="4"/>
          </reference>
          <reference field="5" count="1" selected="0">
            <x v="1"/>
          </reference>
          <reference field="7" count="1">
            <x v="4"/>
          </reference>
        </references>
      </pivotArea>
    </format>
    <format dxfId="337">
      <pivotArea dataOnly="0" labelOnly="1" outline="0" fieldPosition="0">
        <references count="6">
          <reference field="1" count="1" selected="0">
            <x v="1"/>
          </reference>
          <reference field="2" count="1" selected="0">
            <x v="0"/>
          </reference>
          <reference field="3" count="1" selected="0">
            <x v="2"/>
          </reference>
          <reference field="4" count="1" selected="0">
            <x v="8"/>
          </reference>
          <reference field="5" count="1" selected="0">
            <x v="1"/>
          </reference>
          <reference field="7" count="1">
            <x v="0"/>
          </reference>
        </references>
      </pivotArea>
    </format>
    <format dxfId="336">
      <pivotArea dataOnly="0" labelOnly="1" outline="0" fieldPosition="0">
        <references count="6">
          <reference field="1" count="1" selected="0">
            <x v="1"/>
          </reference>
          <reference field="2" count="1" selected="0">
            <x v="0"/>
          </reference>
          <reference field="3" count="1" selected="0">
            <x v="3"/>
          </reference>
          <reference field="4" count="1" selected="0">
            <x v="3"/>
          </reference>
          <reference field="5" count="1" selected="0">
            <x v="0"/>
          </reference>
          <reference field="7" count="1">
            <x v="2"/>
          </reference>
        </references>
      </pivotArea>
    </format>
    <format dxfId="335">
      <pivotArea dataOnly="0" labelOnly="1" outline="0" fieldPosition="0">
        <references count="6">
          <reference field="1" count="1" selected="0">
            <x v="1"/>
          </reference>
          <reference field="2" count="1" selected="0">
            <x v="0"/>
          </reference>
          <reference field="3" count="1" selected="0">
            <x v="3"/>
          </reference>
          <reference field="4" count="1" selected="0">
            <x v="6"/>
          </reference>
          <reference field="5" count="1" selected="0">
            <x v="0"/>
          </reference>
          <reference field="7" count="1">
            <x v="2"/>
          </reference>
        </references>
      </pivotArea>
    </format>
    <format dxfId="334">
      <pivotArea dataOnly="0" labelOnly="1" outline="0" fieldPosition="0">
        <references count="6">
          <reference field="1" count="1" selected="0">
            <x v="1"/>
          </reference>
          <reference field="2" count="1" selected="0">
            <x v="0"/>
          </reference>
          <reference field="3" count="1" selected="0">
            <x v="3"/>
          </reference>
          <reference field="4" count="1" selected="0">
            <x v="7"/>
          </reference>
          <reference field="5" count="1" selected="0">
            <x v="1"/>
          </reference>
          <reference field="7" count="1">
            <x v="4"/>
          </reference>
        </references>
      </pivotArea>
    </format>
    <format dxfId="333">
      <pivotArea dataOnly="0" labelOnly="1" outline="0" fieldPosition="0">
        <references count="6">
          <reference field="1" count="1" selected="0">
            <x v="1"/>
          </reference>
          <reference field="2" count="1" selected="0">
            <x v="0"/>
          </reference>
          <reference field="3" count="1" selected="0">
            <x v="4"/>
          </reference>
          <reference field="4" count="1" selected="0">
            <x v="9"/>
          </reference>
          <reference field="5" count="1" selected="0">
            <x v="1"/>
          </reference>
          <reference field="7" count="1">
            <x v="0"/>
          </reference>
        </references>
      </pivotArea>
    </format>
    <format dxfId="332">
      <pivotArea dataOnly="0" labelOnly="1" outline="0" fieldPosition="0">
        <references count="6">
          <reference field="1" count="1" selected="0">
            <x v="1"/>
          </reference>
          <reference field="2" count="1" selected="0">
            <x v="1"/>
          </reference>
          <reference field="3" count="1" selected="0">
            <x v="1"/>
          </reference>
          <reference field="4" count="1" selected="0">
            <x v="4"/>
          </reference>
          <reference field="5" count="1" selected="0">
            <x v="1"/>
          </reference>
          <reference field="7" count="1">
            <x v="4"/>
          </reference>
        </references>
      </pivotArea>
    </format>
    <format dxfId="331">
      <pivotArea dataOnly="0" labelOnly="1" outline="0" fieldPosition="0">
        <references count="6">
          <reference field="1" count="1" selected="0">
            <x v="1"/>
          </reference>
          <reference field="2" count="1" selected="0">
            <x v="1"/>
          </reference>
          <reference field="3" count="1" selected="0">
            <x v="2"/>
          </reference>
          <reference field="4" count="1" selected="0">
            <x v="8"/>
          </reference>
          <reference field="5" count="1" selected="0">
            <x v="1"/>
          </reference>
          <reference field="7" count="1">
            <x v="1"/>
          </reference>
        </references>
      </pivotArea>
    </format>
    <format dxfId="330">
      <pivotArea dataOnly="0" labelOnly="1" outline="0" fieldPosition="0">
        <references count="6">
          <reference field="1" count="1" selected="0">
            <x v="1"/>
          </reference>
          <reference field="2" count="1" selected="0">
            <x v="1"/>
          </reference>
          <reference field="3" count="1" selected="0">
            <x v="3"/>
          </reference>
          <reference field="4" count="1" selected="0">
            <x v="7"/>
          </reference>
          <reference field="5" count="1" selected="0">
            <x v="1"/>
          </reference>
          <reference field="7" count="1">
            <x v="4"/>
          </reference>
        </references>
      </pivotArea>
    </format>
    <format dxfId="329">
      <pivotArea dataOnly="0" labelOnly="1" outline="0" fieldPosition="0">
        <references count="6">
          <reference field="1" count="1" selected="0">
            <x v="1"/>
          </reference>
          <reference field="2" count="1" selected="0">
            <x v="1"/>
          </reference>
          <reference field="3" count="1" selected="0">
            <x v="4"/>
          </reference>
          <reference field="4" count="1" selected="0">
            <x v="9"/>
          </reference>
          <reference field="5" count="1" selected="0">
            <x v="1"/>
          </reference>
          <reference field="7" count="1">
            <x v="1"/>
          </reference>
        </references>
      </pivotArea>
    </format>
    <format dxfId="328">
      <pivotArea dataOnly="0" labelOnly="1" outline="0" fieldPosition="0">
        <references count="6">
          <reference field="1" count="1" selected="0">
            <x v="2"/>
          </reference>
          <reference field="2" count="1" selected="0">
            <x v="0"/>
          </reference>
          <reference field="3" count="1" selected="0">
            <x v="3"/>
          </reference>
          <reference field="4" count="1" selected="0">
            <x v="14"/>
          </reference>
          <reference field="5" count="1" selected="0">
            <x v="0"/>
          </reference>
          <reference field="7" count="1">
            <x v="0"/>
          </reference>
        </references>
      </pivotArea>
    </format>
    <format dxfId="327">
      <pivotArea dataOnly="0" labelOnly="1" outline="0" fieldPosition="0">
        <references count="6">
          <reference field="1" count="1" selected="0">
            <x v="2"/>
          </reference>
          <reference field="2" count="1" selected="0">
            <x v="0"/>
          </reference>
          <reference field="3" count="1" selected="0">
            <x v="3"/>
          </reference>
          <reference field="4" count="1" selected="0">
            <x v="15"/>
          </reference>
          <reference field="5" count="1" selected="0">
            <x v="0"/>
          </reference>
          <reference field="7" count="1">
            <x v="0"/>
          </reference>
        </references>
      </pivotArea>
    </format>
    <format dxfId="326">
      <pivotArea dataOnly="0" labelOnly="1" outline="0" fieldPosition="0">
        <references count="6">
          <reference field="1" count="1" selected="0">
            <x v="2"/>
          </reference>
          <reference field="2" count="1" selected="0">
            <x v="0"/>
          </reference>
          <reference field="3" count="1" selected="0">
            <x v="5"/>
          </reference>
          <reference field="4" count="1" selected="0">
            <x v="13"/>
          </reference>
          <reference field="5" count="1" selected="0">
            <x v="0"/>
          </reference>
          <reference field="7" count="1">
            <x v="0"/>
          </reference>
        </references>
      </pivotArea>
    </format>
    <format dxfId="325">
      <pivotArea dataOnly="0" labelOnly="1" outline="0" fieldPosition="0">
        <references count="6">
          <reference field="1" count="1" selected="0">
            <x v="2"/>
          </reference>
          <reference field="2" count="1" selected="0">
            <x v="1"/>
          </reference>
          <reference field="3" count="1" selected="0">
            <x v="3"/>
          </reference>
          <reference field="4" count="1" selected="0">
            <x v="15"/>
          </reference>
          <reference field="5" count="1" selected="0">
            <x v="0"/>
          </reference>
          <reference field="7" count="1">
            <x v="1"/>
          </reference>
        </references>
      </pivotArea>
    </format>
    <format dxfId="324">
      <pivotArea dataOnly="0" labelOnly="1" outline="0" fieldPosition="0">
        <references count="6">
          <reference field="1" count="1" selected="0">
            <x v="2"/>
          </reference>
          <reference field="2" count="1" selected="0">
            <x v="1"/>
          </reference>
          <reference field="3" count="1" selected="0">
            <x v="3"/>
          </reference>
          <reference field="4" count="1" selected="0">
            <x v="16"/>
          </reference>
          <reference field="5" count="1" selected="0">
            <x v="2"/>
          </reference>
          <reference field="7" count="1">
            <x v="1"/>
          </reference>
        </references>
      </pivotArea>
    </format>
    <format dxfId="323">
      <pivotArea dataOnly="0" labelOnly="1" outline="0" fieldPosition="0">
        <references count="6">
          <reference field="1" count="1" selected="0">
            <x v="2"/>
          </reference>
          <reference field="2" count="1" selected="0">
            <x v="1"/>
          </reference>
          <reference field="3" count="1" selected="0">
            <x v="4"/>
          </reference>
          <reference field="4" count="1" selected="0">
            <x v="17"/>
          </reference>
          <reference field="5" count="1" selected="0">
            <x v="2"/>
          </reference>
          <reference field="7" count="1">
            <x v="1"/>
          </reference>
        </references>
      </pivotArea>
    </format>
    <format dxfId="322">
      <pivotArea dataOnly="0" labelOnly="1" outline="0" fieldPosition="0">
        <references count="6">
          <reference field="1" count="1" selected="0">
            <x v="2"/>
          </reference>
          <reference field="2" count="1" selected="0">
            <x v="1"/>
          </reference>
          <reference field="3" count="1" selected="0">
            <x v="5"/>
          </reference>
          <reference field="4" count="1" selected="0">
            <x v="13"/>
          </reference>
          <reference field="5" count="1" selected="0">
            <x v="0"/>
          </reference>
          <reference field="7" count="1">
            <x v="1"/>
          </reference>
        </references>
      </pivotArea>
    </format>
    <format dxfId="321">
      <pivotArea dataOnly="0" labelOnly="1" outline="0" fieldPosition="0">
        <references count="6">
          <reference field="1" count="1" selected="0">
            <x v="3"/>
          </reference>
          <reference field="2" count="1" selected="0">
            <x v="0"/>
          </reference>
          <reference field="3" count="1" selected="0">
            <x v="0"/>
          </reference>
          <reference field="4" count="1" selected="0">
            <x v="21"/>
          </reference>
          <reference field="5" count="1" selected="0">
            <x v="0"/>
          </reference>
          <reference field="7" count="1">
            <x v="1"/>
          </reference>
        </references>
      </pivotArea>
    </format>
    <format dxfId="320">
      <pivotArea dataOnly="0" labelOnly="1" outline="0" fieldPosition="0">
        <references count="6">
          <reference field="1" count="1" selected="0">
            <x v="3"/>
          </reference>
          <reference field="2" count="1" selected="0">
            <x v="0"/>
          </reference>
          <reference field="3" count="1" selected="0">
            <x v="1"/>
          </reference>
          <reference field="4" count="1" selected="0">
            <x v="19"/>
          </reference>
          <reference field="5" count="1" selected="0">
            <x v="1"/>
          </reference>
          <reference field="7" count="1">
            <x v="4"/>
          </reference>
        </references>
      </pivotArea>
    </format>
    <format dxfId="319">
      <pivotArea dataOnly="0" labelOnly="1" outline="0" fieldPosition="0">
        <references count="6">
          <reference field="1" count="1" selected="0">
            <x v="3"/>
          </reference>
          <reference field="2" count="1" selected="0">
            <x v="0"/>
          </reference>
          <reference field="3" count="1" selected="0">
            <x v="1"/>
          </reference>
          <reference field="4" count="1" selected="0">
            <x v="20"/>
          </reference>
          <reference field="5" count="1" selected="0">
            <x v="1"/>
          </reference>
          <reference field="7" count="1">
            <x v="1"/>
          </reference>
        </references>
      </pivotArea>
    </format>
    <format dxfId="318">
      <pivotArea dataOnly="0" labelOnly="1" outline="0" fieldPosition="0">
        <references count="6">
          <reference field="1" count="1" selected="0">
            <x v="3"/>
          </reference>
          <reference field="2" count="1" selected="0">
            <x v="0"/>
          </reference>
          <reference field="3" count="1" selected="0">
            <x v="2"/>
          </reference>
          <reference field="4" count="1" selected="0">
            <x v="8"/>
          </reference>
          <reference field="5" count="1" selected="0">
            <x v="1"/>
          </reference>
          <reference field="7" count="1">
            <x v="5"/>
          </reference>
        </references>
      </pivotArea>
    </format>
    <format dxfId="317">
      <pivotArea dataOnly="0" labelOnly="1" outline="0" fieldPosition="0">
        <references count="6">
          <reference field="1" count="1" selected="0">
            <x v="3"/>
          </reference>
          <reference field="2" count="1" selected="0">
            <x v="0"/>
          </reference>
          <reference field="3" count="1" selected="0">
            <x v="3"/>
          </reference>
          <reference field="4" count="1" selected="0">
            <x v="7"/>
          </reference>
          <reference field="5" count="1" selected="0">
            <x v="1"/>
          </reference>
          <reference field="7" count="1">
            <x v="5"/>
          </reference>
        </references>
      </pivotArea>
    </format>
    <format dxfId="316">
      <pivotArea dataOnly="0" labelOnly="1" outline="0" fieldPosition="0">
        <references count="6">
          <reference field="1" count="1" selected="0">
            <x v="3"/>
          </reference>
          <reference field="2" count="1" selected="0">
            <x v="0"/>
          </reference>
          <reference field="3" count="1" selected="0">
            <x v="3"/>
          </reference>
          <reference field="4" count="1" selected="0">
            <x v="22"/>
          </reference>
          <reference field="5" count="1" selected="0">
            <x v="0"/>
          </reference>
          <reference field="7" count="1">
            <x v="1"/>
          </reference>
        </references>
      </pivotArea>
    </format>
    <format dxfId="315">
      <pivotArea dataOnly="0" labelOnly="1" outline="0" fieldPosition="0">
        <references count="6">
          <reference field="1" count="1" selected="0">
            <x v="3"/>
          </reference>
          <reference field="2" count="1" selected="0">
            <x v="0"/>
          </reference>
          <reference field="3" count="1" selected="0">
            <x v="3"/>
          </reference>
          <reference field="4" count="1" selected="0">
            <x v="23"/>
          </reference>
          <reference field="5" count="1" selected="0">
            <x v="0"/>
          </reference>
          <reference field="7" count="1">
            <x v="1"/>
          </reference>
        </references>
      </pivotArea>
    </format>
    <format dxfId="314">
      <pivotArea dataOnly="0" labelOnly="1" outline="0" fieldPosition="0">
        <references count="6">
          <reference field="1" count="1" selected="0">
            <x v="3"/>
          </reference>
          <reference field="2" count="1" selected="0">
            <x v="0"/>
          </reference>
          <reference field="3" count="1" selected="0">
            <x v="4"/>
          </reference>
          <reference field="4" count="1" selected="0">
            <x v="9"/>
          </reference>
          <reference field="5" count="1" selected="0">
            <x v="1"/>
          </reference>
          <reference field="7" count="1">
            <x v="5"/>
          </reference>
        </references>
      </pivotArea>
    </format>
    <format dxfId="313">
      <pivotArea dataOnly="0" labelOnly="1" outline="0" fieldPosition="0">
        <references count="6">
          <reference field="1" count="1" selected="0">
            <x v="3"/>
          </reference>
          <reference field="2" count="1" selected="0">
            <x v="1"/>
          </reference>
          <reference field="3" count="1" selected="0">
            <x v="1"/>
          </reference>
          <reference field="4" count="1" selected="0">
            <x v="19"/>
          </reference>
          <reference field="5" count="1" selected="0">
            <x v="1"/>
          </reference>
          <reference field="7" count="1">
            <x v="4"/>
          </reference>
        </references>
      </pivotArea>
    </format>
    <format dxfId="312">
      <pivotArea dataOnly="0" labelOnly="1" outline="0" fieldPosition="0">
        <references count="6">
          <reference field="1" count="1" selected="0">
            <x v="3"/>
          </reference>
          <reference field="2" count="1" selected="0">
            <x v="1"/>
          </reference>
          <reference field="3" count="1" selected="0">
            <x v="1"/>
          </reference>
          <reference field="4" count="1" selected="0">
            <x v="20"/>
          </reference>
          <reference field="5" count="1" selected="0">
            <x v="1"/>
          </reference>
          <reference field="7" count="1">
            <x v="1"/>
          </reference>
        </references>
      </pivotArea>
    </format>
    <format dxfId="311">
      <pivotArea dataOnly="0" labelOnly="1" outline="0" fieldPosition="0">
        <references count="6">
          <reference field="1" count="1" selected="0">
            <x v="3"/>
          </reference>
          <reference field="2" count="1" selected="0">
            <x v="1"/>
          </reference>
          <reference field="3" count="1" selected="0">
            <x v="2"/>
          </reference>
          <reference field="4" count="1" selected="0">
            <x v="8"/>
          </reference>
          <reference field="5" count="1" selected="0">
            <x v="1"/>
          </reference>
          <reference field="7" count="1">
            <x v="5"/>
          </reference>
        </references>
      </pivotArea>
    </format>
    <format dxfId="310">
      <pivotArea dataOnly="0" labelOnly="1" outline="0" fieldPosition="0">
        <references count="6">
          <reference field="1" count="1" selected="0">
            <x v="3"/>
          </reference>
          <reference field="2" count="1" selected="0">
            <x v="1"/>
          </reference>
          <reference field="3" count="1" selected="0">
            <x v="3"/>
          </reference>
          <reference field="4" count="1" selected="0">
            <x v="7"/>
          </reference>
          <reference field="5" count="1" selected="0">
            <x v="1"/>
          </reference>
          <reference field="7" count="1">
            <x v="5"/>
          </reference>
        </references>
      </pivotArea>
    </format>
    <format dxfId="309">
      <pivotArea dataOnly="0" labelOnly="1" outline="0" fieldPosition="0">
        <references count="6">
          <reference field="1" count="1" selected="0">
            <x v="3"/>
          </reference>
          <reference field="2" count="1" selected="0">
            <x v="1"/>
          </reference>
          <reference field="3" count="1" selected="0">
            <x v="4"/>
          </reference>
          <reference field="4" count="1" selected="0">
            <x v="9"/>
          </reference>
          <reference field="5" count="1" selected="0">
            <x v="1"/>
          </reference>
          <reference field="7" count="1">
            <x v="5"/>
          </reference>
        </references>
      </pivotArea>
    </format>
    <format dxfId="308">
      <pivotArea dataOnly="0" labelOnly="1" outline="0" axis="axisValues" fieldPosition="0"/>
    </format>
    <format dxfId="307">
      <pivotArea type="all" dataOnly="0" outline="0" fieldPosition="0"/>
    </format>
    <format dxfId="306">
      <pivotArea outline="0" collapsedLevelsAreSubtotals="1" fieldPosition="0"/>
    </format>
    <format dxfId="305">
      <pivotArea field="1" type="button" dataOnly="0" labelOnly="1" outline="0" axis="axisRow" fieldPosition="0"/>
    </format>
    <format dxfId="304">
      <pivotArea field="2" type="button" dataOnly="0" labelOnly="1" outline="0" axis="axisRow" fieldPosition="1"/>
    </format>
    <format dxfId="303">
      <pivotArea field="3" type="button" dataOnly="0" labelOnly="1" outline="0" axis="axisRow" fieldPosition="2"/>
    </format>
    <format dxfId="302">
      <pivotArea field="4" type="button" dataOnly="0" labelOnly="1" outline="0" axis="axisRow" fieldPosition="3"/>
    </format>
    <format dxfId="301">
      <pivotArea field="5" type="button" dataOnly="0" labelOnly="1" outline="0" axis="axisRow" fieldPosition="4"/>
    </format>
    <format dxfId="300">
      <pivotArea field="7" type="button" dataOnly="0" labelOnly="1" outline="0" axis="axisRow" fieldPosition="5"/>
    </format>
    <format dxfId="299">
      <pivotArea dataOnly="0" labelOnly="1" outline="0" fieldPosition="0">
        <references count="1">
          <reference field="1" count="0"/>
        </references>
      </pivotArea>
    </format>
    <format dxfId="298">
      <pivotArea dataOnly="0" labelOnly="1" outline="0" fieldPosition="0">
        <references count="2">
          <reference field="1" count="1" selected="0">
            <x v="0"/>
          </reference>
          <reference field="2" count="0"/>
        </references>
      </pivotArea>
    </format>
    <format dxfId="297">
      <pivotArea dataOnly="0" labelOnly="1" outline="0" fieldPosition="0">
        <references count="2">
          <reference field="1" count="1" selected="0">
            <x v="1"/>
          </reference>
          <reference field="2" count="0"/>
        </references>
      </pivotArea>
    </format>
    <format dxfId="296">
      <pivotArea dataOnly="0" labelOnly="1" outline="0" fieldPosition="0">
        <references count="2">
          <reference field="1" count="1" selected="0">
            <x v="2"/>
          </reference>
          <reference field="2" count="0"/>
        </references>
      </pivotArea>
    </format>
    <format dxfId="295">
      <pivotArea dataOnly="0" labelOnly="1" outline="0" fieldPosition="0">
        <references count="2">
          <reference field="1" count="1" selected="0">
            <x v="3"/>
          </reference>
          <reference field="2" count="0"/>
        </references>
      </pivotArea>
    </format>
    <format dxfId="294">
      <pivotArea dataOnly="0" labelOnly="1" outline="0" fieldPosition="0">
        <references count="3">
          <reference field="1" count="1" selected="0">
            <x v="0"/>
          </reference>
          <reference field="2" count="1" selected="0">
            <x v="0"/>
          </reference>
          <reference field="3" count="3">
            <x v="2"/>
            <x v="3"/>
            <x v="4"/>
          </reference>
        </references>
      </pivotArea>
    </format>
    <format dxfId="293">
      <pivotArea dataOnly="0" labelOnly="1" outline="0" fieldPosition="0">
        <references count="3">
          <reference field="1" count="1" selected="0">
            <x v="0"/>
          </reference>
          <reference field="2" count="1" selected="0">
            <x v="1"/>
          </reference>
          <reference field="3" count="4">
            <x v="0"/>
            <x v="2"/>
            <x v="3"/>
            <x v="4"/>
          </reference>
        </references>
      </pivotArea>
    </format>
    <format dxfId="292">
      <pivotArea dataOnly="0" labelOnly="1" outline="0" fieldPosition="0">
        <references count="3">
          <reference field="1" count="1" selected="0">
            <x v="1"/>
          </reference>
          <reference field="2" count="1" selected="0">
            <x v="0"/>
          </reference>
          <reference field="3" count="4">
            <x v="1"/>
            <x v="2"/>
            <x v="3"/>
            <x v="4"/>
          </reference>
        </references>
      </pivotArea>
    </format>
    <format dxfId="291">
      <pivotArea dataOnly="0" labelOnly="1" outline="0" fieldPosition="0">
        <references count="3">
          <reference field="1" count="1" selected="0">
            <x v="1"/>
          </reference>
          <reference field="2" count="1" selected="0">
            <x v="1"/>
          </reference>
          <reference field="3" count="4">
            <x v="1"/>
            <x v="2"/>
            <x v="3"/>
            <x v="4"/>
          </reference>
        </references>
      </pivotArea>
    </format>
    <format dxfId="290">
      <pivotArea dataOnly="0" labelOnly="1" outline="0" fieldPosition="0">
        <references count="3">
          <reference field="1" count="1" selected="0">
            <x v="2"/>
          </reference>
          <reference field="2" count="1" selected="0">
            <x v="0"/>
          </reference>
          <reference field="3" count="2">
            <x v="3"/>
            <x v="5"/>
          </reference>
        </references>
      </pivotArea>
    </format>
    <format dxfId="289">
      <pivotArea dataOnly="0" labelOnly="1" outline="0" fieldPosition="0">
        <references count="3">
          <reference field="1" count="1" selected="0">
            <x v="2"/>
          </reference>
          <reference field="2" count="1" selected="0">
            <x v="1"/>
          </reference>
          <reference field="3" count="3">
            <x v="3"/>
            <x v="4"/>
            <x v="5"/>
          </reference>
        </references>
      </pivotArea>
    </format>
    <format dxfId="288">
      <pivotArea dataOnly="0" labelOnly="1" outline="0" fieldPosition="0">
        <references count="3">
          <reference field="1" count="1" selected="0">
            <x v="3"/>
          </reference>
          <reference field="2" count="1" selected="0">
            <x v="0"/>
          </reference>
          <reference field="3" count="5">
            <x v="0"/>
            <x v="1"/>
            <x v="2"/>
            <x v="3"/>
            <x v="4"/>
          </reference>
        </references>
      </pivotArea>
    </format>
    <format dxfId="287">
      <pivotArea dataOnly="0" labelOnly="1" outline="0" fieldPosition="0">
        <references count="3">
          <reference field="1" count="1" selected="0">
            <x v="3"/>
          </reference>
          <reference field="2" count="1" selected="0">
            <x v="1"/>
          </reference>
          <reference field="3" count="4">
            <x v="1"/>
            <x v="2"/>
            <x v="3"/>
            <x v="4"/>
          </reference>
        </references>
      </pivotArea>
    </format>
    <format dxfId="286">
      <pivotArea dataOnly="0" labelOnly="1" outline="0" fieldPosition="0">
        <references count="4">
          <reference field="1" count="1" selected="0">
            <x v="0"/>
          </reference>
          <reference field="2" count="1" selected="0">
            <x v="0"/>
          </reference>
          <reference field="3" count="1" selected="0">
            <x v="2"/>
          </reference>
          <reference field="4" count="1">
            <x v="8"/>
          </reference>
        </references>
      </pivotArea>
    </format>
    <format dxfId="285">
      <pivotArea dataOnly="0" labelOnly="1" outline="0" fieldPosition="0">
        <references count="4">
          <reference field="1" count="1" selected="0">
            <x v="0"/>
          </reference>
          <reference field="2" count="1" selected="0">
            <x v="0"/>
          </reference>
          <reference field="3" count="1" selected="0">
            <x v="3"/>
          </reference>
          <reference field="4" count="5">
            <x v="0"/>
            <x v="5"/>
            <x v="7"/>
            <x v="11"/>
            <x v="12"/>
          </reference>
        </references>
      </pivotArea>
    </format>
    <format dxfId="284">
      <pivotArea dataOnly="0" labelOnly="1" outline="0" fieldPosition="0">
        <references count="4">
          <reference field="1" count="1" selected="0">
            <x v="0"/>
          </reference>
          <reference field="2" count="1" selected="0">
            <x v="0"/>
          </reference>
          <reference field="3" count="1" selected="0">
            <x v="4"/>
          </reference>
          <reference field="4" count="2">
            <x v="9"/>
            <x v="18"/>
          </reference>
        </references>
      </pivotArea>
    </format>
    <format dxfId="283">
      <pivotArea dataOnly="0" labelOnly="1" outline="0" fieldPosition="0">
        <references count="4">
          <reference field="1" count="1" selected="0">
            <x v="0"/>
          </reference>
          <reference field="2" count="1" selected="0">
            <x v="1"/>
          </reference>
          <reference field="3" count="1" selected="0">
            <x v="0"/>
          </reference>
          <reference field="4" count="1">
            <x v="10"/>
          </reference>
        </references>
      </pivotArea>
    </format>
    <format dxfId="282">
      <pivotArea dataOnly="0" labelOnly="1" outline="0" fieldPosition="0">
        <references count="4">
          <reference field="1" count="1" selected="0">
            <x v="0"/>
          </reference>
          <reference field="2" count="1" selected="0">
            <x v="1"/>
          </reference>
          <reference field="3" count="1" selected="0">
            <x v="2"/>
          </reference>
          <reference field="4" count="1">
            <x v="8"/>
          </reference>
        </references>
      </pivotArea>
    </format>
    <format dxfId="281">
      <pivotArea dataOnly="0" labelOnly="1" outline="0" fieldPosition="0">
        <references count="4">
          <reference field="1" count="1" selected="0">
            <x v="0"/>
          </reference>
          <reference field="2" count="1" selected="0">
            <x v="1"/>
          </reference>
          <reference field="3" count="1" selected="0">
            <x v="3"/>
          </reference>
          <reference field="4" count="5">
            <x v="1"/>
            <x v="2"/>
            <x v="7"/>
            <x v="11"/>
            <x v="12"/>
          </reference>
        </references>
      </pivotArea>
    </format>
    <format dxfId="280">
      <pivotArea dataOnly="0" labelOnly="1" outline="0" fieldPosition="0">
        <references count="4">
          <reference field="1" count="1" selected="0">
            <x v="0"/>
          </reference>
          <reference field="2" count="1" selected="0">
            <x v="1"/>
          </reference>
          <reference field="3" count="1" selected="0">
            <x v="4"/>
          </reference>
          <reference field="4" count="2">
            <x v="9"/>
            <x v="18"/>
          </reference>
        </references>
      </pivotArea>
    </format>
    <format dxfId="279">
      <pivotArea dataOnly="0" labelOnly="1" outline="0" fieldPosition="0">
        <references count="4">
          <reference field="1" count="1" selected="0">
            <x v="1"/>
          </reference>
          <reference field="2" count="1" selected="0">
            <x v="0"/>
          </reference>
          <reference field="3" count="1" selected="0">
            <x v="1"/>
          </reference>
          <reference field="4" count="1">
            <x v="4"/>
          </reference>
        </references>
      </pivotArea>
    </format>
    <format dxfId="278">
      <pivotArea dataOnly="0" labelOnly="1" outline="0" fieldPosition="0">
        <references count="4">
          <reference field="1" count="1" selected="0">
            <x v="1"/>
          </reference>
          <reference field="2" count="1" selected="0">
            <x v="0"/>
          </reference>
          <reference field="3" count="1" selected="0">
            <x v="2"/>
          </reference>
          <reference field="4" count="1">
            <x v="8"/>
          </reference>
        </references>
      </pivotArea>
    </format>
    <format dxfId="277">
      <pivotArea dataOnly="0" labelOnly="1" outline="0" fieldPosition="0">
        <references count="4">
          <reference field="1" count="1" selected="0">
            <x v="1"/>
          </reference>
          <reference field="2" count="1" selected="0">
            <x v="0"/>
          </reference>
          <reference field="3" count="1" selected="0">
            <x v="3"/>
          </reference>
          <reference field="4" count="3">
            <x v="3"/>
            <x v="6"/>
            <x v="7"/>
          </reference>
        </references>
      </pivotArea>
    </format>
    <format dxfId="276">
      <pivotArea dataOnly="0" labelOnly="1" outline="0" fieldPosition="0">
        <references count="4">
          <reference field="1" count="1" selected="0">
            <x v="1"/>
          </reference>
          <reference field="2" count="1" selected="0">
            <x v="0"/>
          </reference>
          <reference field="3" count="1" selected="0">
            <x v="4"/>
          </reference>
          <reference field="4" count="1">
            <x v="9"/>
          </reference>
        </references>
      </pivotArea>
    </format>
    <format dxfId="275">
      <pivotArea dataOnly="0" labelOnly="1" outline="0" fieldPosition="0">
        <references count="4">
          <reference field="1" count="1" selected="0">
            <x v="1"/>
          </reference>
          <reference field="2" count="1" selected="0">
            <x v="1"/>
          </reference>
          <reference field="3" count="1" selected="0">
            <x v="1"/>
          </reference>
          <reference field="4" count="1">
            <x v="4"/>
          </reference>
        </references>
      </pivotArea>
    </format>
    <format dxfId="274">
      <pivotArea dataOnly="0" labelOnly="1" outline="0" fieldPosition="0">
        <references count="4">
          <reference field="1" count="1" selected="0">
            <x v="1"/>
          </reference>
          <reference field="2" count="1" selected="0">
            <x v="1"/>
          </reference>
          <reference field="3" count="1" selected="0">
            <x v="2"/>
          </reference>
          <reference field="4" count="1">
            <x v="8"/>
          </reference>
        </references>
      </pivotArea>
    </format>
    <format dxfId="273">
      <pivotArea dataOnly="0" labelOnly="1" outline="0" fieldPosition="0">
        <references count="4">
          <reference field="1" count="1" selected="0">
            <x v="1"/>
          </reference>
          <reference field="2" count="1" selected="0">
            <x v="1"/>
          </reference>
          <reference field="3" count="1" selected="0">
            <x v="3"/>
          </reference>
          <reference field="4" count="1">
            <x v="7"/>
          </reference>
        </references>
      </pivotArea>
    </format>
    <format dxfId="272">
      <pivotArea dataOnly="0" labelOnly="1" outline="0" fieldPosition="0">
        <references count="4">
          <reference field="1" count="1" selected="0">
            <x v="1"/>
          </reference>
          <reference field="2" count="1" selected="0">
            <x v="1"/>
          </reference>
          <reference field="3" count="1" selected="0">
            <x v="4"/>
          </reference>
          <reference field="4" count="1">
            <x v="9"/>
          </reference>
        </references>
      </pivotArea>
    </format>
    <format dxfId="271">
      <pivotArea dataOnly="0" labelOnly="1" outline="0" fieldPosition="0">
        <references count="4">
          <reference field="1" count="1" selected="0">
            <x v="2"/>
          </reference>
          <reference field="2" count="1" selected="0">
            <x v="0"/>
          </reference>
          <reference field="3" count="1" selected="0">
            <x v="3"/>
          </reference>
          <reference field="4" count="2">
            <x v="14"/>
            <x v="15"/>
          </reference>
        </references>
      </pivotArea>
    </format>
    <format dxfId="270">
      <pivotArea dataOnly="0" labelOnly="1" outline="0" fieldPosition="0">
        <references count="4">
          <reference field="1" count="1" selected="0">
            <x v="2"/>
          </reference>
          <reference field="2" count="1" selected="0">
            <x v="0"/>
          </reference>
          <reference field="3" count="1" selected="0">
            <x v="5"/>
          </reference>
          <reference field="4" count="1">
            <x v="13"/>
          </reference>
        </references>
      </pivotArea>
    </format>
    <format dxfId="269">
      <pivotArea dataOnly="0" labelOnly="1" outline="0" fieldPosition="0">
        <references count="4">
          <reference field="1" count="1" selected="0">
            <x v="2"/>
          </reference>
          <reference field="2" count="1" selected="0">
            <x v="1"/>
          </reference>
          <reference field="3" count="1" selected="0">
            <x v="3"/>
          </reference>
          <reference field="4" count="2">
            <x v="15"/>
            <x v="16"/>
          </reference>
        </references>
      </pivotArea>
    </format>
    <format dxfId="268">
      <pivotArea dataOnly="0" labelOnly="1" outline="0" fieldPosition="0">
        <references count="4">
          <reference field="1" count="1" selected="0">
            <x v="2"/>
          </reference>
          <reference field="2" count="1" selected="0">
            <x v="1"/>
          </reference>
          <reference field="3" count="1" selected="0">
            <x v="4"/>
          </reference>
          <reference field="4" count="1">
            <x v="17"/>
          </reference>
        </references>
      </pivotArea>
    </format>
    <format dxfId="267">
      <pivotArea dataOnly="0" labelOnly="1" outline="0" fieldPosition="0">
        <references count="4">
          <reference field="1" count="1" selected="0">
            <x v="2"/>
          </reference>
          <reference field="2" count="1" selected="0">
            <x v="1"/>
          </reference>
          <reference field="3" count="1" selected="0">
            <x v="5"/>
          </reference>
          <reference field="4" count="1">
            <x v="13"/>
          </reference>
        </references>
      </pivotArea>
    </format>
    <format dxfId="266">
      <pivotArea dataOnly="0" labelOnly="1" outline="0" fieldPosition="0">
        <references count="4">
          <reference field="1" count="1" selected="0">
            <x v="3"/>
          </reference>
          <reference field="2" count="1" selected="0">
            <x v="0"/>
          </reference>
          <reference field="3" count="1" selected="0">
            <x v="0"/>
          </reference>
          <reference field="4" count="1">
            <x v="21"/>
          </reference>
        </references>
      </pivotArea>
    </format>
    <format dxfId="265">
      <pivotArea dataOnly="0" labelOnly="1" outline="0" fieldPosition="0">
        <references count="4">
          <reference field="1" count="1" selected="0">
            <x v="3"/>
          </reference>
          <reference field="2" count="1" selected="0">
            <x v="0"/>
          </reference>
          <reference field="3" count="1" selected="0">
            <x v="1"/>
          </reference>
          <reference field="4" count="2">
            <x v="19"/>
            <x v="20"/>
          </reference>
        </references>
      </pivotArea>
    </format>
    <format dxfId="264">
      <pivotArea dataOnly="0" labelOnly="1" outline="0" fieldPosition="0">
        <references count="4">
          <reference field="1" count="1" selected="0">
            <x v="3"/>
          </reference>
          <reference field="2" count="1" selected="0">
            <x v="0"/>
          </reference>
          <reference field="3" count="1" selected="0">
            <x v="2"/>
          </reference>
          <reference field="4" count="1">
            <x v="8"/>
          </reference>
        </references>
      </pivotArea>
    </format>
    <format dxfId="263">
      <pivotArea dataOnly="0" labelOnly="1" outline="0" fieldPosition="0">
        <references count="4">
          <reference field="1" count="1" selected="0">
            <x v="3"/>
          </reference>
          <reference field="2" count="1" selected="0">
            <x v="0"/>
          </reference>
          <reference field="3" count="1" selected="0">
            <x v="3"/>
          </reference>
          <reference field="4" count="3">
            <x v="7"/>
            <x v="22"/>
            <x v="23"/>
          </reference>
        </references>
      </pivotArea>
    </format>
    <format dxfId="262">
      <pivotArea dataOnly="0" labelOnly="1" outline="0" fieldPosition="0">
        <references count="4">
          <reference field="1" count="1" selected="0">
            <x v="3"/>
          </reference>
          <reference field="2" count="1" selected="0">
            <x v="0"/>
          </reference>
          <reference field="3" count="1" selected="0">
            <x v="4"/>
          </reference>
          <reference field="4" count="1">
            <x v="9"/>
          </reference>
        </references>
      </pivotArea>
    </format>
    <format dxfId="261">
      <pivotArea dataOnly="0" labelOnly="1" outline="0" fieldPosition="0">
        <references count="4">
          <reference field="1" count="1" selected="0">
            <x v="3"/>
          </reference>
          <reference field="2" count="1" selected="0">
            <x v="1"/>
          </reference>
          <reference field="3" count="1" selected="0">
            <x v="1"/>
          </reference>
          <reference field="4" count="2">
            <x v="19"/>
            <x v="20"/>
          </reference>
        </references>
      </pivotArea>
    </format>
    <format dxfId="260">
      <pivotArea dataOnly="0" labelOnly="1" outline="0" fieldPosition="0">
        <references count="4">
          <reference field="1" count="1" selected="0">
            <x v="3"/>
          </reference>
          <reference field="2" count="1" selected="0">
            <x v="1"/>
          </reference>
          <reference field="3" count="1" selected="0">
            <x v="2"/>
          </reference>
          <reference field="4" count="1">
            <x v="8"/>
          </reference>
        </references>
      </pivotArea>
    </format>
    <format dxfId="259">
      <pivotArea dataOnly="0" labelOnly="1" outline="0" fieldPosition="0">
        <references count="4">
          <reference field="1" count="1" selected="0">
            <x v="3"/>
          </reference>
          <reference field="2" count="1" selected="0">
            <x v="1"/>
          </reference>
          <reference field="3" count="1" selected="0">
            <x v="3"/>
          </reference>
          <reference field="4" count="1">
            <x v="7"/>
          </reference>
        </references>
      </pivotArea>
    </format>
    <format dxfId="258">
      <pivotArea dataOnly="0" labelOnly="1" outline="0" fieldPosition="0">
        <references count="4">
          <reference field="1" count="1" selected="0">
            <x v="3"/>
          </reference>
          <reference field="2" count="1" selected="0">
            <x v="1"/>
          </reference>
          <reference field="3" count="1" selected="0">
            <x v="4"/>
          </reference>
          <reference field="4" count="1">
            <x v="9"/>
          </reference>
        </references>
      </pivotArea>
    </format>
    <format dxfId="257">
      <pivotArea dataOnly="0" labelOnly="1" outline="0" fieldPosition="0">
        <references count="5">
          <reference field="1" count="1" selected="0">
            <x v="0"/>
          </reference>
          <reference field="2" count="1" selected="0">
            <x v="0"/>
          </reference>
          <reference field="3" count="1" selected="0">
            <x v="2"/>
          </reference>
          <reference field="4" count="1" selected="0">
            <x v="8"/>
          </reference>
          <reference field="5" count="1">
            <x v="1"/>
          </reference>
        </references>
      </pivotArea>
    </format>
    <format dxfId="256">
      <pivotArea dataOnly="0" labelOnly="1" outline="0" fieldPosition="0">
        <references count="5">
          <reference field="1" count="1" selected="0">
            <x v="0"/>
          </reference>
          <reference field="2" count="1" selected="0">
            <x v="0"/>
          </reference>
          <reference field="3" count="1" selected="0">
            <x v="3"/>
          </reference>
          <reference field="4" count="1" selected="0">
            <x v="0"/>
          </reference>
          <reference field="5" count="1">
            <x v="0"/>
          </reference>
        </references>
      </pivotArea>
    </format>
    <format dxfId="255">
      <pivotArea dataOnly="0" labelOnly="1" outline="0" fieldPosition="0">
        <references count="5">
          <reference field="1" count="1" selected="0">
            <x v="0"/>
          </reference>
          <reference field="2" count="1" selected="0">
            <x v="0"/>
          </reference>
          <reference field="3" count="1" selected="0">
            <x v="3"/>
          </reference>
          <reference field="4" count="1" selected="0">
            <x v="7"/>
          </reference>
          <reference field="5" count="1">
            <x v="1"/>
          </reference>
        </references>
      </pivotArea>
    </format>
    <format dxfId="254">
      <pivotArea dataOnly="0" labelOnly="1" outline="0" fieldPosition="0">
        <references count="5">
          <reference field="1" count="1" selected="0">
            <x v="0"/>
          </reference>
          <reference field="2" count="1" selected="0">
            <x v="0"/>
          </reference>
          <reference field="3" count="1" selected="0">
            <x v="3"/>
          </reference>
          <reference field="4" count="1" selected="0">
            <x v="11"/>
          </reference>
          <reference field="5" count="1">
            <x v="0"/>
          </reference>
        </references>
      </pivotArea>
    </format>
    <format dxfId="253">
      <pivotArea dataOnly="0" labelOnly="1" outline="0" fieldPosition="0">
        <references count="5">
          <reference field="1" count="1" selected="0">
            <x v="0"/>
          </reference>
          <reference field="2" count="1" selected="0">
            <x v="0"/>
          </reference>
          <reference field="3" count="1" selected="0">
            <x v="3"/>
          </reference>
          <reference field="4" count="1" selected="0">
            <x v="12"/>
          </reference>
          <reference field="5" count="1">
            <x v="1"/>
          </reference>
        </references>
      </pivotArea>
    </format>
    <format dxfId="252">
      <pivotArea dataOnly="0" labelOnly="1" outline="0" fieldPosition="0">
        <references count="5">
          <reference field="1" count="1" selected="0">
            <x v="0"/>
          </reference>
          <reference field="2" count="1" selected="0">
            <x v="0"/>
          </reference>
          <reference field="3" count="1" selected="0">
            <x v="4"/>
          </reference>
          <reference field="4" count="1" selected="0">
            <x v="18"/>
          </reference>
          <reference field="5" count="1">
            <x v="0"/>
          </reference>
        </references>
      </pivotArea>
    </format>
    <format dxfId="251">
      <pivotArea dataOnly="0" labelOnly="1" outline="0" fieldPosition="0">
        <references count="5">
          <reference field="1" count="1" selected="0">
            <x v="0"/>
          </reference>
          <reference field="2" count="1" selected="0">
            <x v="1"/>
          </reference>
          <reference field="3" count="1" selected="0">
            <x v="2"/>
          </reference>
          <reference field="4" count="1" selected="0">
            <x v="8"/>
          </reference>
          <reference field="5" count="1">
            <x v="1"/>
          </reference>
        </references>
      </pivotArea>
    </format>
    <format dxfId="250">
      <pivotArea dataOnly="0" labelOnly="1" outline="0" fieldPosition="0">
        <references count="5">
          <reference field="1" count="1" selected="0">
            <x v="0"/>
          </reference>
          <reference field="2" count="1" selected="0">
            <x v="1"/>
          </reference>
          <reference field="3" count="1" selected="0">
            <x v="3"/>
          </reference>
          <reference field="4" count="1" selected="0">
            <x v="1"/>
          </reference>
          <reference field="5" count="1">
            <x v="2"/>
          </reference>
        </references>
      </pivotArea>
    </format>
    <format dxfId="249">
      <pivotArea dataOnly="0" labelOnly="1" outline="0" fieldPosition="0">
        <references count="5">
          <reference field="1" count="1" selected="0">
            <x v="0"/>
          </reference>
          <reference field="2" count="1" selected="0">
            <x v="1"/>
          </reference>
          <reference field="3" count="1" selected="0">
            <x v="3"/>
          </reference>
          <reference field="4" count="1" selected="0">
            <x v="7"/>
          </reference>
          <reference field="5" count="1">
            <x v="1"/>
          </reference>
        </references>
      </pivotArea>
    </format>
    <format dxfId="248">
      <pivotArea dataOnly="0" labelOnly="1" outline="0" fieldPosition="0">
        <references count="5">
          <reference field="1" count="1" selected="0">
            <x v="0"/>
          </reference>
          <reference field="2" count="1" selected="0">
            <x v="1"/>
          </reference>
          <reference field="3" count="1" selected="0">
            <x v="3"/>
          </reference>
          <reference field="4" count="1" selected="0">
            <x v="11"/>
          </reference>
          <reference field="5" count="1">
            <x v="0"/>
          </reference>
        </references>
      </pivotArea>
    </format>
    <format dxfId="247">
      <pivotArea dataOnly="0" labelOnly="1" outline="0" fieldPosition="0">
        <references count="5">
          <reference field="1" count="1" selected="0">
            <x v="0"/>
          </reference>
          <reference field="2" count="1" selected="0">
            <x v="1"/>
          </reference>
          <reference field="3" count="1" selected="0">
            <x v="3"/>
          </reference>
          <reference field="4" count="1" selected="0">
            <x v="12"/>
          </reference>
          <reference field="5" count="1">
            <x v="1"/>
          </reference>
        </references>
      </pivotArea>
    </format>
    <format dxfId="246">
      <pivotArea dataOnly="0" labelOnly="1" outline="0" fieldPosition="0">
        <references count="5">
          <reference field="1" count="1" selected="0">
            <x v="0"/>
          </reference>
          <reference field="2" count="1" selected="0">
            <x v="1"/>
          </reference>
          <reference field="3" count="1" selected="0">
            <x v="4"/>
          </reference>
          <reference field="4" count="1" selected="0">
            <x v="18"/>
          </reference>
          <reference field="5" count="1">
            <x v="0"/>
          </reference>
        </references>
      </pivotArea>
    </format>
    <format dxfId="245">
      <pivotArea dataOnly="0" labelOnly="1" outline="0" fieldPosition="0">
        <references count="5">
          <reference field="1" count="1" selected="0">
            <x v="1"/>
          </reference>
          <reference field="2" count="1" selected="0">
            <x v="0"/>
          </reference>
          <reference field="3" count="1" selected="0">
            <x v="1"/>
          </reference>
          <reference field="4" count="1" selected="0">
            <x v="4"/>
          </reference>
          <reference field="5" count="1">
            <x v="1"/>
          </reference>
        </references>
      </pivotArea>
    </format>
    <format dxfId="244">
      <pivotArea dataOnly="0" labelOnly="1" outline="0" fieldPosition="0">
        <references count="5">
          <reference field="1" count="1" selected="0">
            <x v="1"/>
          </reference>
          <reference field="2" count="1" selected="0">
            <x v="0"/>
          </reference>
          <reference field="3" count="1" selected="0">
            <x v="3"/>
          </reference>
          <reference field="4" count="1" selected="0">
            <x v="3"/>
          </reference>
          <reference field="5" count="1">
            <x v="0"/>
          </reference>
        </references>
      </pivotArea>
    </format>
    <format dxfId="243">
      <pivotArea dataOnly="0" labelOnly="1" outline="0" fieldPosition="0">
        <references count="5">
          <reference field="1" count="1" selected="0">
            <x v="1"/>
          </reference>
          <reference field="2" count="1" selected="0">
            <x v="0"/>
          </reference>
          <reference field="3" count="1" selected="0">
            <x v="3"/>
          </reference>
          <reference field="4" count="1" selected="0">
            <x v="7"/>
          </reference>
          <reference field="5" count="1">
            <x v="1"/>
          </reference>
        </references>
      </pivotArea>
    </format>
    <format dxfId="242">
      <pivotArea dataOnly="0" labelOnly="1" outline="0" fieldPosition="0">
        <references count="5">
          <reference field="1" count="1" selected="0">
            <x v="2"/>
          </reference>
          <reference field="2" count="1" selected="0">
            <x v="0"/>
          </reference>
          <reference field="3" count="1" selected="0">
            <x v="3"/>
          </reference>
          <reference field="4" count="1" selected="0">
            <x v="14"/>
          </reference>
          <reference field="5" count="1">
            <x v="0"/>
          </reference>
        </references>
      </pivotArea>
    </format>
    <format dxfId="241">
      <pivotArea dataOnly="0" labelOnly="1" outline="0" fieldPosition="0">
        <references count="5">
          <reference field="1" count="1" selected="0">
            <x v="2"/>
          </reference>
          <reference field="2" count="1" selected="0">
            <x v="1"/>
          </reference>
          <reference field="3" count="1" selected="0">
            <x v="3"/>
          </reference>
          <reference field="4" count="1" selected="0">
            <x v="16"/>
          </reference>
          <reference field="5" count="1">
            <x v="2"/>
          </reference>
        </references>
      </pivotArea>
    </format>
    <format dxfId="240">
      <pivotArea dataOnly="0" labelOnly="1" outline="0" fieldPosition="0">
        <references count="5">
          <reference field="1" count="1" selected="0">
            <x v="2"/>
          </reference>
          <reference field="2" count="1" selected="0">
            <x v="1"/>
          </reference>
          <reference field="3" count="1" selected="0">
            <x v="5"/>
          </reference>
          <reference field="4" count="1" selected="0">
            <x v="13"/>
          </reference>
          <reference field="5" count="1">
            <x v="0"/>
          </reference>
        </references>
      </pivotArea>
    </format>
    <format dxfId="239">
      <pivotArea dataOnly="0" labelOnly="1" outline="0" fieldPosition="0">
        <references count="5">
          <reference field="1" count="1" selected="0">
            <x v="3"/>
          </reference>
          <reference field="2" count="1" selected="0">
            <x v="0"/>
          </reference>
          <reference field="3" count="1" selected="0">
            <x v="1"/>
          </reference>
          <reference field="4" count="1" selected="0">
            <x v="19"/>
          </reference>
          <reference field="5" count="1">
            <x v="1"/>
          </reference>
        </references>
      </pivotArea>
    </format>
    <format dxfId="238">
      <pivotArea dataOnly="0" labelOnly="1" outline="0" fieldPosition="0">
        <references count="5">
          <reference field="1" count="1" selected="0">
            <x v="3"/>
          </reference>
          <reference field="2" count="1" selected="0">
            <x v="0"/>
          </reference>
          <reference field="3" count="1" selected="0">
            <x v="3"/>
          </reference>
          <reference field="4" count="1" selected="0">
            <x v="22"/>
          </reference>
          <reference field="5" count="1">
            <x v="0"/>
          </reference>
        </references>
      </pivotArea>
    </format>
    <format dxfId="237">
      <pivotArea dataOnly="0" labelOnly="1" outline="0" fieldPosition="0">
        <references count="5">
          <reference field="1" count="1" selected="0">
            <x v="3"/>
          </reference>
          <reference field="2" count="1" selected="0">
            <x v="0"/>
          </reference>
          <reference field="3" count="1" selected="0">
            <x v="4"/>
          </reference>
          <reference field="4" count="1" selected="0">
            <x v="9"/>
          </reference>
          <reference field="5" count="1">
            <x v="1"/>
          </reference>
        </references>
      </pivotArea>
    </format>
    <format dxfId="236">
      <pivotArea dataOnly="0" labelOnly="1" outline="0" fieldPosition="0">
        <references count="6">
          <reference field="1" count="1" selected="0">
            <x v="0"/>
          </reference>
          <reference field="2" count="1" selected="0">
            <x v="0"/>
          </reference>
          <reference field="3" count="1" selected="0">
            <x v="2"/>
          </reference>
          <reference field="4" count="1" selected="0">
            <x v="8"/>
          </reference>
          <reference field="5" count="1" selected="0">
            <x v="1"/>
          </reference>
          <reference field="7" count="1">
            <x v="0"/>
          </reference>
        </references>
      </pivotArea>
    </format>
    <format dxfId="235">
      <pivotArea dataOnly="0" labelOnly="1" outline="0" fieldPosition="0">
        <references count="6">
          <reference field="1" count="1" selected="0">
            <x v="0"/>
          </reference>
          <reference field="2" count="1" selected="0">
            <x v="0"/>
          </reference>
          <reference field="3" count="1" selected="0">
            <x v="3"/>
          </reference>
          <reference field="4" count="1" selected="0">
            <x v="0"/>
          </reference>
          <reference field="5" count="1" selected="0">
            <x v="0"/>
          </reference>
          <reference field="7" count="1">
            <x v="2"/>
          </reference>
        </references>
      </pivotArea>
    </format>
    <format dxfId="234">
      <pivotArea dataOnly="0" labelOnly="1" outline="0" fieldPosition="0">
        <references count="6">
          <reference field="1" count="1" selected="0">
            <x v="0"/>
          </reference>
          <reference field="2" count="1" selected="0">
            <x v="0"/>
          </reference>
          <reference field="3" count="1" selected="0">
            <x v="3"/>
          </reference>
          <reference field="4" count="1" selected="0">
            <x v="5"/>
          </reference>
          <reference field="5" count="1" selected="0">
            <x v="0"/>
          </reference>
          <reference field="7" count="1">
            <x v="2"/>
          </reference>
        </references>
      </pivotArea>
    </format>
    <format dxfId="233">
      <pivotArea dataOnly="0" labelOnly="1" outline="0" fieldPosition="0">
        <references count="6">
          <reference field="1" count="1" selected="0">
            <x v="0"/>
          </reference>
          <reference field="2" count="1" selected="0">
            <x v="0"/>
          </reference>
          <reference field="3" count="1" selected="0">
            <x v="3"/>
          </reference>
          <reference field="4" count="1" selected="0">
            <x v="7"/>
          </reference>
          <reference field="5" count="1" selected="0">
            <x v="1"/>
          </reference>
          <reference field="7" count="1">
            <x v="4"/>
          </reference>
        </references>
      </pivotArea>
    </format>
    <format dxfId="232">
      <pivotArea dataOnly="0" labelOnly="1" outline="0" fieldPosition="0">
        <references count="6">
          <reference field="1" count="1" selected="0">
            <x v="0"/>
          </reference>
          <reference field="2" count="1" selected="0">
            <x v="0"/>
          </reference>
          <reference field="3" count="1" selected="0">
            <x v="3"/>
          </reference>
          <reference field="4" count="1" selected="0">
            <x v="11"/>
          </reference>
          <reference field="5" count="1" selected="0">
            <x v="0"/>
          </reference>
          <reference field="7" count="1">
            <x v="2"/>
          </reference>
        </references>
      </pivotArea>
    </format>
    <format dxfId="231">
      <pivotArea dataOnly="0" labelOnly="1" outline="0" fieldPosition="0">
        <references count="6">
          <reference field="1" count="1" selected="0">
            <x v="0"/>
          </reference>
          <reference field="2" count="1" selected="0">
            <x v="0"/>
          </reference>
          <reference field="3" count="1" selected="0">
            <x v="3"/>
          </reference>
          <reference field="4" count="1" selected="0">
            <x v="12"/>
          </reference>
          <reference field="5" count="1" selected="0">
            <x v="1"/>
          </reference>
          <reference field="7" count="1">
            <x v="2"/>
          </reference>
        </references>
      </pivotArea>
    </format>
    <format dxfId="230">
      <pivotArea dataOnly="0" labelOnly="1" outline="0" fieldPosition="0">
        <references count="6">
          <reference field="1" count="1" selected="0">
            <x v="0"/>
          </reference>
          <reference field="2" count="1" selected="0">
            <x v="0"/>
          </reference>
          <reference field="3" count="1" selected="0">
            <x v="4"/>
          </reference>
          <reference field="4" count="1" selected="0">
            <x v="9"/>
          </reference>
          <reference field="5" count="1" selected="0">
            <x v="1"/>
          </reference>
          <reference field="7" count="1">
            <x v="4"/>
          </reference>
        </references>
      </pivotArea>
    </format>
    <format dxfId="229">
      <pivotArea dataOnly="0" labelOnly="1" outline="0" fieldPosition="0">
        <references count="6">
          <reference field="1" count="1" selected="0">
            <x v="0"/>
          </reference>
          <reference field="2" count="1" selected="0">
            <x v="0"/>
          </reference>
          <reference field="3" count="1" selected="0">
            <x v="4"/>
          </reference>
          <reference field="4" count="1" selected="0">
            <x v="18"/>
          </reference>
          <reference field="5" count="1" selected="0">
            <x v="0"/>
          </reference>
          <reference field="7" count="1">
            <x v="0"/>
          </reference>
        </references>
      </pivotArea>
    </format>
    <format dxfId="228">
      <pivotArea dataOnly="0" labelOnly="1" outline="0" fieldPosition="0">
        <references count="6">
          <reference field="1" count="1" selected="0">
            <x v="0"/>
          </reference>
          <reference field="2" count="1" selected="0">
            <x v="1"/>
          </reference>
          <reference field="3" count="1" selected="0">
            <x v="0"/>
          </reference>
          <reference field="4" count="1" selected="0">
            <x v="10"/>
          </reference>
          <reference field="5" count="1" selected="0">
            <x v="0"/>
          </reference>
          <reference field="7" count="1">
            <x v="1"/>
          </reference>
        </references>
      </pivotArea>
    </format>
    <format dxfId="227">
      <pivotArea dataOnly="0" labelOnly="1" outline="0" fieldPosition="0">
        <references count="6">
          <reference field="1" count="1" selected="0">
            <x v="0"/>
          </reference>
          <reference field="2" count="1" selected="0">
            <x v="1"/>
          </reference>
          <reference field="3" count="1" selected="0">
            <x v="2"/>
          </reference>
          <reference field="4" count="1" selected="0">
            <x v="8"/>
          </reference>
          <reference field="5" count="1" selected="0">
            <x v="1"/>
          </reference>
          <reference field="7" count="1">
            <x v="1"/>
          </reference>
        </references>
      </pivotArea>
    </format>
    <format dxfId="226">
      <pivotArea dataOnly="0" labelOnly="1" outline="0" fieldPosition="0">
        <references count="6">
          <reference field="1" count="1" selected="0">
            <x v="0"/>
          </reference>
          <reference field="2" count="1" selected="0">
            <x v="1"/>
          </reference>
          <reference field="3" count="1" selected="0">
            <x v="3"/>
          </reference>
          <reference field="4" count="1" selected="0">
            <x v="1"/>
          </reference>
          <reference field="5" count="1" selected="0">
            <x v="2"/>
          </reference>
          <reference field="7" count="1">
            <x v="1"/>
          </reference>
        </references>
      </pivotArea>
    </format>
    <format dxfId="225">
      <pivotArea dataOnly="0" labelOnly="1" outline="0" fieldPosition="0">
        <references count="6">
          <reference field="1" count="1" selected="0">
            <x v="0"/>
          </reference>
          <reference field="2" count="1" selected="0">
            <x v="1"/>
          </reference>
          <reference field="3" count="1" selected="0">
            <x v="3"/>
          </reference>
          <reference field="4" count="1" selected="0">
            <x v="2"/>
          </reference>
          <reference field="5" count="1" selected="0">
            <x v="2"/>
          </reference>
          <reference field="7" count="1">
            <x v="1"/>
          </reference>
        </references>
      </pivotArea>
    </format>
    <format dxfId="224">
      <pivotArea dataOnly="0" labelOnly="1" outline="0" fieldPosition="0">
        <references count="6">
          <reference field="1" count="1" selected="0">
            <x v="0"/>
          </reference>
          <reference field="2" count="1" selected="0">
            <x v="1"/>
          </reference>
          <reference field="3" count="1" selected="0">
            <x v="3"/>
          </reference>
          <reference field="4" count="1" selected="0">
            <x v="7"/>
          </reference>
          <reference field="5" count="1" selected="0">
            <x v="1"/>
          </reference>
          <reference field="7" count="1">
            <x v="4"/>
          </reference>
        </references>
      </pivotArea>
    </format>
    <format dxfId="223">
      <pivotArea dataOnly="0" labelOnly="1" outline="0" fieldPosition="0">
        <references count="6">
          <reference field="1" count="1" selected="0">
            <x v="0"/>
          </reference>
          <reference field="2" count="1" selected="0">
            <x v="1"/>
          </reference>
          <reference field="3" count="1" selected="0">
            <x v="3"/>
          </reference>
          <reference field="4" count="1" selected="0">
            <x v="11"/>
          </reference>
          <reference field="5" count="1" selected="0">
            <x v="0"/>
          </reference>
          <reference field="7" count="1">
            <x v="1"/>
          </reference>
        </references>
      </pivotArea>
    </format>
    <format dxfId="222">
      <pivotArea dataOnly="0" labelOnly="1" outline="0" fieldPosition="0">
        <references count="6">
          <reference field="1" count="1" selected="0">
            <x v="0"/>
          </reference>
          <reference field="2" count="1" selected="0">
            <x v="1"/>
          </reference>
          <reference field="3" count="1" selected="0">
            <x v="3"/>
          </reference>
          <reference field="4" count="1" selected="0">
            <x v="12"/>
          </reference>
          <reference field="5" count="1" selected="0">
            <x v="1"/>
          </reference>
          <reference field="7" count="1">
            <x v="1"/>
          </reference>
        </references>
      </pivotArea>
    </format>
    <format dxfId="221">
      <pivotArea dataOnly="0" labelOnly="1" outline="0" fieldPosition="0">
        <references count="6">
          <reference field="1" count="1" selected="0">
            <x v="0"/>
          </reference>
          <reference field="2" count="1" selected="0">
            <x v="1"/>
          </reference>
          <reference field="3" count="1" selected="0">
            <x v="4"/>
          </reference>
          <reference field="4" count="1" selected="0">
            <x v="9"/>
          </reference>
          <reference field="5" count="1" selected="0">
            <x v="1"/>
          </reference>
          <reference field="7" count="1">
            <x v="4"/>
          </reference>
        </references>
      </pivotArea>
    </format>
    <format dxfId="220">
      <pivotArea dataOnly="0" labelOnly="1" outline="0" fieldPosition="0">
        <references count="6">
          <reference field="1" count="1" selected="0">
            <x v="0"/>
          </reference>
          <reference field="2" count="1" selected="0">
            <x v="1"/>
          </reference>
          <reference field="3" count="1" selected="0">
            <x v="4"/>
          </reference>
          <reference field="4" count="1" selected="0">
            <x v="18"/>
          </reference>
          <reference field="5" count="1" selected="0">
            <x v="0"/>
          </reference>
          <reference field="7" count="1">
            <x v="1"/>
          </reference>
        </references>
      </pivotArea>
    </format>
    <format dxfId="219">
      <pivotArea dataOnly="0" labelOnly="1" outline="0" fieldPosition="0">
        <references count="6">
          <reference field="1" count="1" selected="0">
            <x v="1"/>
          </reference>
          <reference field="2" count="1" selected="0">
            <x v="0"/>
          </reference>
          <reference field="3" count="1" selected="0">
            <x v="1"/>
          </reference>
          <reference field="4" count="1" selected="0">
            <x v="4"/>
          </reference>
          <reference field="5" count="1" selected="0">
            <x v="1"/>
          </reference>
          <reference field="7" count="1">
            <x v="4"/>
          </reference>
        </references>
      </pivotArea>
    </format>
    <format dxfId="218">
      <pivotArea dataOnly="0" labelOnly="1" outline="0" fieldPosition="0">
        <references count="6">
          <reference field="1" count="1" selected="0">
            <x v="1"/>
          </reference>
          <reference field="2" count="1" selected="0">
            <x v="0"/>
          </reference>
          <reference field="3" count="1" selected="0">
            <x v="2"/>
          </reference>
          <reference field="4" count="1" selected="0">
            <x v="8"/>
          </reference>
          <reference field="5" count="1" selected="0">
            <x v="1"/>
          </reference>
          <reference field="7" count="1">
            <x v="0"/>
          </reference>
        </references>
      </pivotArea>
    </format>
    <format dxfId="217">
      <pivotArea dataOnly="0" labelOnly="1" outline="0" fieldPosition="0">
        <references count="6">
          <reference field="1" count="1" selected="0">
            <x v="1"/>
          </reference>
          <reference field="2" count="1" selected="0">
            <x v="0"/>
          </reference>
          <reference field="3" count="1" selected="0">
            <x v="3"/>
          </reference>
          <reference field="4" count="1" selected="0">
            <x v="3"/>
          </reference>
          <reference field="5" count="1" selected="0">
            <x v="0"/>
          </reference>
          <reference field="7" count="1">
            <x v="2"/>
          </reference>
        </references>
      </pivotArea>
    </format>
    <format dxfId="216">
      <pivotArea dataOnly="0" labelOnly="1" outline="0" fieldPosition="0">
        <references count="6">
          <reference field="1" count="1" selected="0">
            <x v="1"/>
          </reference>
          <reference field="2" count="1" selected="0">
            <x v="0"/>
          </reference>
          <reference field="3" count="1" selected="0">
            <x v="3"/>
          </reference>
          <reference field="4" count="1" selected="0">
            <x v="6"/>
          </reference>
          <reference field="5" count="1" selected="0">
            <x v="0"/>
          </reference>
          <reference field="7" count="1">
            <x v="2"/>
          </reference>
        </references>
      </pivotArea>
    </format>
    <format dxfId="215">
      <pivotArea dataOnly="0" labelOnly="1" outline="0" fieldPosition="0">
        <references count="6">
          <reference field="1" count="1" selected="0">
            <x v="1"/>
          </reference>
          <reference field="2" count="1" selected="0">
            <x v="0"/>
          </reference>
          <reference field="3" count="1" selected="0">
            <x v="3"/>
          </reference>
          <reference field="4" count="1" selected="0">
            <x v="7"/>
          </reference>
          <reference field="5" count="1" selected="0">
            <x v="1"/>
          </reference>
          <reference field="7" count="1">
            <x v="4"/>
          </reference>
        </references>
      </pivotArea>
    </format>
    <format dxfId="214">
      <pivotArea dataOnly="0" labelOnly="1" outline="0" fieldPosition="0">
        <references count="6">
          <reference field="1" count="1" selected="0">
            <x v="1"/>
          </reference>
          <reference field="2" count="1" selected="0">
            <x v="0"/>
          </reference>
          <reference field="3" count="1" selected="0">
            <x v="4"/>
          </reference>
          <reference field="4" count="1" selected="0">
            <x v="9"/>
          </reference>
          <reference field="5" count="1" selected="0">
            <x v="1"/>
          </reference>
          <reference field="7" count="1">
            <x v="0"/>
          </reference>
        </references>
      </pivotArea>
    </format>
    <format dxfId="213">
      <pivotArea dataOnly="0" labelOnly="1" outline="0" fieldPosition="0">
        <references count="6">
          <reference field="1" count="1" selected="0">
            <x v="1"/>
          </reference>
          <reference field="2" count="1" selected="0">
            <x v="1"/>
          </reference>
          <reference field="3" count="1" selected="0">
            <x v="1"/>
          </reference>
          <reference field="4" count="1" selected="0">
            <x v="4"/>
          </reference>
          <reference field="5" count="1" selected="0">
            <x v="1"/>
          </reference>
          <reference field="7" count="1">
            <x v="4"/>
          </reference>
        </references>
      </pivotArea>
    </format>
    <format dxfId="212">
      <pivotArea dataOnly="0" labelOnly="1" outline="0" fieldPosition="0">
        <references count="6">
          <reference field="1" count="1" selected="0">
            <x v="1"/>
          </reference>
          <reference field="2" count="1" selected="0">
            <x v="1"/>
          </reference>
          <reference field="3" count="1" selected="0">
            <x v="2"/>
          </reference>
          <reference field="4" count="1" selected="0">
            <x v="8"/>
          </reference>
          <reference field="5" count="1" selected="0">
            <x v="1"/>
          </reference>
          <reference field="7" count="1">
            <x v="1"/>
          </reference>
        </references>
      </pivotArea>
    </format>
    <format dxfId="211">
      <pivotArea dataOnly="0" labelOnly="1" outline="0" fieldPosition="0">
        <references count="6">
          <reference field="1" count="1" selected="0">
            <x v="1"/>
          </reference>
          <reference field="2" count="1" selected="0">
            <x v="1"/>
          </reference>
          <reference field="3" count="1" selected="0">
            <x v="3"/>
          </reference>
          <reference field="4" count="1" selected="0">
            <x v="7"/>
          </reference>
          <reference field="5" count="1" selected="0">
            <x v="1"/>
          </reference>
          <reference field="7" count="1">
            <x v="4"/>
          </reference>
        </references>
      </pivotArea>
    </format>
    <format dxfId="210">
      <pivotArea dataOnly="0" labelOnly="1" outline="0" fieldPosition="0">
        <references count="6">
          <reference field="1" count="1" selected="0">
            <x v="1"/>
          </reference>
          <reference field="2" count="1" selected="0">
            <x v="1"/>
          </reference>
          <reference field="3" count="1" selected="0">
            <x v="4"/>
          </reference>
          <reference field="4" count="1" selected="0">
            <x v="9"/>
          </reference>
          <reference field="5" count="1" selected="0">
            <x v="1"/>
          </reference>
          <reference field="7" count="1">
            <x v="1"/>
          </reference>
        </references>
      </pivotArea>
    </format>
    <format dxfId="209">
      <pivotArea dataOnly="0" labelOnly="1" outline="0" fieldPosition="0">
        <references count="6">
          <reference field="1" count="1" selected="0">
            <x v="2"/>
          </reference>
          <reference field="2" count="1" selected="0">
            <x v="0"/>
          </reference>
          <reference field="3" count="1" selected="0">
            <x v="3"/>
          </reference>
          <reference field="4" count="1" selected="0">
            <x v="14"/>
          </reference>
          <reference field="5" count="1" selected="0">
            <x v="0"/>
          </reference>
          <reference field="7" count="1">
            <x v="0"/>
          </reference>
        </references>
      </pivotArea>
    </format>
    <format dxfId="208">
      <pivotArea dataOnly="0" labelOnly="1" outline="0" fieldPosition="0">
        <references count="6">
          <reference field="1" count="1" selected="0">
            <x v="2"/>
          </reference>
          <reference field="2" count="1" selected="0">
            <x v="0"/>
          </reference>
          <reference field="3" count="1" selected="0">
            <x v="3"/>
          </reference>
          <reference field="4" count="1" selected="0">
            <x v="15"/>
          </reference>
          <reference field="5" count="1" selected="0">
            <x v="0"/>
          </reference>
          <reference field="7" count="1">
            <x v="0"/>
          </reference>
        </references>
      </pivotArea>
    </format>
    <format dxfId="207">
      <pivotArea dataOnly="0" labelOnly="1" outline="0" fieldPosition="0">
        <references count="6">
          <reference field="1" count="1" selected="0">
            <x v="2"/>
          </reference>
          <reference field="2" count="1" selected="0">
            <x v="0"/>
          </reference>
          <reference field="3" count="1" selected="0">
            <x v="5"/>
          </reference>
          <reference field="4" count="1" selected="0">
            <x v="13"/>
          </reference>
          <reference field="5" count="1" selected="0">
            <x v="0"/>
          </reference>
          <reference field="7" count="1">
            <x v="0"/>
          </reference>
        </references>
      </pivotArea>
    </format>
    <format dxfId="206">
      <pivotArea dataOnly="0" labelOnly="1" outline="0" fieldPosition="0">
        <references count="6">
          <reference field="1" count="1" selected="0">
            <x v="2"/>
          </reference>
          <reference field="2" count="1" selected="0">
            <x v="1"/>
          </reference>
          <reference field="3" count="1" selected="0">
            <x v="3"/>
          </reference>
          <reference field="4" count="1" selected="0">
            <x v="15"/>
          </reference>
          <reference field="5" count="1" selected="0">
            <x v="0"/>
          </reference>
          <reference field="7" count="1">
            <x v="1"/>
          </reference>
        </references>
      </pivotArea>
    </format>
    <format dxfId="205">
      <pivotArea dataOnly="0" labelOnly="1" outline="0" fieldPosition="0">
        <references count="6">
          <reference field="1" count="1" selected="0">
            <x v="2"/>
          </reference>
          <reference field="2" count="1" selected="0">
            <x v="1"/>
          </reference>
          <reference field="3" count="1" selected="0">
            <x v="3"/>
          </reference>
          <reference field="4" count="1" selected="0">
            <x v="16"/>
          </reference>
          <reference field="5" count="1" selected="0">
            <x v="2"/>
          </reference>
          <reference field="7" count="1">
            <x v="1"/>
          </reference>
        </references>
      </pivotArea>
    </format>
    <format dxfId="204">
      <pivotArea dataOnly="0" labelOnly="1" outline="0" fieldPosition="0">
        <references count="6">
          <reference field="1" count="1" selected="0">
            <x v="2"/>
          </reference>
          <reference field="2" count="1" selected="0">
            <x v="1"/>
          </reference>
          <reference field="3" count="1" selected="0">
            <x v="4"/>
          </reference>
          <reference field="4" count="1" selected="0">
            <x v="17"/>
          </reference>
          <reference field="5" count="1" selected="0">
            <x v="2"/>
          </reference>
          <reference field="7" count="1">
            <x v="1"/>
          </reference>
        </references>
      </pivotArea>
    </format>
    <format dxfId="203">
      <pivotArea dataOnly="0" labelOnly="1" outline="0" fieldPosition="0">
        <references count="6">
          <reference field="1" count="1" selected="0">
            <x v="2"/>
          </reference>
          <reference field="2" count="1" selected="0">
            <x v="1"/>
          </reference>
          <reference field="3" count="1" selected="0">
            <x v="5"/>
          </reference>
          <reference field="4" count="1" selected="0">
            <x v="13"/>
          </reference>
          <reference field="5" count="1" selected="0">
            <x v="0"/>
          </reference>
          <reference field="7" count="1">
            <x v="1"/>
          </reference>
        </references>
      </pivotArea>
    </format>
    <format dxfId="202">
      <pivotArea dataOnly="0" labelOnly="1" outline="0" fieldPosition="0">
        <references count="6">
          <reference field="1" count="1" selected="0">
            <x v="3"/>
          </reference>
          <reference field="2" count="1" selected="0">
            <x v="0"/>
          </reference>
          <reference field="3" count="1" selected="0">
            <x v="0"/>
          </reference>
          <reference field="4" count="1" selected="0">
            <x v="21"/>
          </reference>
          <reference field="5" count="1" selected="0">
            <x v="0"/>
          </reference>
          <reference field="7" count="1">
            <x v="1"/>
          </reference>
        </references>
      </pivotArea>
    </format>
    <format dxfId="201">
      <pivotArea dataOnly="0" labelOnly="1" outline="0" fieldPosition="0">
        <references count="6">
          <reference field="1" count="1" selected="0">
            <x v="3"/>
          </reference>
          <reference field="2" count="1" selected="0">
            <x v="0"/>
          </reference>
          <reference field="3" count="1" selected="0">
            <x v="1"/>
          </reference>
          <reference field="4" count="1" selected="0">
            <x v="19"/>
          </reference>
          <reference field="5" count="1" selected="0">
            <x v="1"/>
          </reference>
          <reference field="7" count="1">
            <x v="4"/>
          </reference>
        </references>
      </pivotArea>
    </format>
    <format dxfId="200">
      <pivotArea dataOnly="0" labelOnly="1" outline="0" fieldPosition="0">
        <references count="6">
          <reference field="1" count="1" selected="0">
            <x v="3"/>
          </reference>
          <reference field="2" count="1" selected="0">
            <x v="0"/>
          </reference>
          <reference field="3" count="1" selected="0">
            <x v="1"/>
          </reference>
          <reference field="4" count="1" selected="0">
            <x v="20"/>
          </reference>
          <reference field="5" count="1" selected="0">
            <x v="1"/>
          </reference>
          <reference field="7" count="1">
            <x v="1"/>
          </reference>
        </references>
      </pivotArea>
    </format>
    <format dxfId="199">
      <pivotArea dataOnly="0" labelOnly="1" outline="0" fieldPosition="0">
        <references count="6">
          <reference field="1" count="1" selected="0">
            <x v="3"/>
          </reference>
          <reference field="2" count="1" selected="0">
            <x v="0"/>
          </reference>
          <reference field="3" count="1" selected="0">
            <x v="2"/>
          </reference>
          <reference field="4" count="1" selected="0">
            <x v="8"/>
          </reference>
          <reference field="5" count="1" selected="0">
            <x v="1"/>
          </reference>
          <reference field="7" count="1">
            <x v="5"/>
          </reference>
        </references>
      </pivotArea>
    </format>
    <format dxfId="198">
      <pivotArea dataOnly="0" labelOnly="1" outline="0" fieldPosition="0">
        <references count="6">
          <reference field="1" count="1" selected="0">
            <x v="3"/>
          </reference>
          <reference field="2" count="1" selected="0">
            <x v="0"/>
          </reference>
          <reference field="3" count="1" selected="0">
            <x v="3"/>
          </reference>
          <reference field="4" count="1" selected="0">
            <x v="7"/>
          </reference>
          <reference field="5" count="1" selected="0">
            <x v="1"/>
          </reference>
          <reference field="7" count="1">
            <x v="5"/>
          </reference>
        </references>
      </pivotArea>
    </format>
    <format dxfId="197">
      <pivotArea dataOnly="0" labelOnly="1" outline="0" fieldPosition="0">
        <references count="6">
          <reference field="1" count="1" selected="0">
            <x v="3"/>
          </reference>
          <reference field="2" count="1" selected="0">
            <x v="0"/>
          </reference>
          <reference field="3" count="1" selected="0">
            <x v="3"/>
          </reference>
          <reference field="4" count="1" selected="0">
            <x v="22"/>
          </reference>
          <reference field="5" count="1" selected="0">
            <x v="0"/>
          </reference>
          <reference field="7" count="1">
            <x v="1"/>
          </reference>
        </references>
      </pivotArea>
    </format>
    <format dxfId="196">
      <pivotArea dataOnly="0" labelOnly="1" outline="0" fieldPosition="0">
        <references count="6">
          <reference field="1" count="1" selected="0">
            <x v="3"/>
          </reference>
          <reference field="2" count="1" selected="0">
            <x v="0"/>
          </reference>
          <reference field="3" count="1" selected="0">
            <x v="3"/>
          </reference>
          <reference field="4" count="1" selected="0">
            <x v="23"/>
          </reference>
          <reference field="5" count="1" selected="0">
            <x v="0"/>
          </reference>
          <reference field="7" count="1">
            <x v="1"/>
          </reference>
        </references>
      </pivotArea>
    </format>
    <format dxfId="195">
      <pivotArea dataOnly="0" labelOnly="1" outline="0" fieldPosition="0">
        <references count="6">
          <reference field="1" count="1" selected="0">
            <x v="3"/>
          </reference>
          <reference field="2" count="1" selected="0">
            <x v="0"/>
          </reference>
          <reference field="3" count="1" selected="0">
            <x v="4"/>
          </reference>
          <reference field="4" count="1" selected="0">
            <x v="9"/>
          </reference>
          <reference field="5" count="1" selected="0">
            <x v="1"/>
          </reference>
          <reference field="7" count="1">
            <x v="5"/>
          </reference>
        </references>
      </pivotArea>
    </format>
    <format dxfId="194">
      <pivotArea dataOnly="0" labelOnly="1" outline="0" fieldPosition="0">
        <references count="6">
          <reference field="1" count="1" selected="0">
            <x v="3"/>
          </reference>
          <reference field="2" count="1" selected="0">
            <x v="1"/>
          </reference>
          <reference field="3" count="1" selected="0">
            <x v="1"/>
          </reference>
          <reference field="4" count="1" selected="0">
            <x v="19"/>
          </reference>
          <reference field="5" count="1" selected="0">
            <x v="1"/>
          </reference>
          <reference field="7" count="1">
            <x v="4"/>
          </reference>
        </references>
      </pivotArea>
    </format>
    <format dxfId="193">
      <pivotArea dataOnly="0" labelOnly="1" outline="0" fieldPosition="0">
        <references count="6">
          <reference field="1" count="1" selected="0">
            <x v="3"/>
          </reference>
          <reference field="2" count="1" selected="0">
            <x v="1"/>
          </reference>
          <reference field="3" count="1" selected="0">
            <x v="1"/>
          </reference>
          <reference field="4" count="1" selected="0">
            <x v="20"/>
          </reference>
          <reference field="5" count="1" selected="0">
            <x v="1"/>
          </reference>
          <reference field="7" count="1">
            <x v="1"/>
          </reference>
        </references>
      </pivotArea>
    </format>
    <format dxfId="192">
      <pivotArea dataOnly="0" labelOnly="1" outline="0" fieldPosition="0">
        <references count="6">
          <reference field="1" count="1" selected="0">
            <x v="3"/>
          </reference>
          <reference field="2" count="1" selected="0">
            <x v="1"/>
          </reference>
          <reference field="3" count="1" selected="0">
            <x v="2"/>
          </reference>
          <reference field="4" count="1" selected="0">
            <x v="8"/>
          </reference>
          <reference field="5" count="1" selected="0">
            <x v="1"/>
          </reference>
          <reference field="7" count="1">
            <x v="5"/>
          </reference>
        </references>
      </pivotArea>
    </format>
    <format dxfId="191">
      <pivotArea dataOnly="0" labelOnly="1" outline="0" fieldPosition="0">
        <references count="6">
          <reference field="1" count="1" selected="0">
            <x v="3"/>
          </reference>
          <reference field="2" count="1" selected="0">
            <x v="1"/>
          </reference>
          <reference field="3" count="1" selected="0">
            <x v="3"/>
          </reference>
          <reference field="4" count="1" selected="0">
            <x v="7"/>
          </reference>
          <reference field="5" count="1" selected="0">
            <x v="1"/>
          </reference>
          <reference field="7" count="1">
            <x v="5"/>
          </reference>
        </references>
      </pivotArea>
    </format>
    <format dxfId="190">
      <pivotArea dataOnly="0" labelOnly="1" outline="0" fieldPosition="0">
        <references count="6">
          <reference field="1" count="1" selected="0">
            <x v="3"/>
          </reference>
          <reference field="2" count="1" selected="0">
            <x v="1"/>
          </reference>
          <reference field="3" count="1" selected="0">
            <x v="4"/>
          </reference>
          <reference field="4" count="1" selected="0">
            <x v="9"/>
          </reference>
          <reference field="5" count="1" selected="0">
            <x v="1"/>
          </reference>
          <reference field="7" count="1">
            <x v="5"/>
          </reference>
        </references>
      </pivotArea>
    </format>
    <format dxfId="18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7458C04-6DDC-4E03-941F-D757A6926459}" name="PivotTable1" cacheId="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L1:R37" firstHeaderRow="1" firstDataRow="1" firstDataCol="6"/>
  <pivotFields count="10">
    <pivotField axis="axisRow" compact="0" outline="0" showAll="0" defaultSubtotal="0">
      <items count="7">
        <item x="2"/>
        <item x="4"/>
        <item x="5"/>
        <item x="6"/>
        <item x="3"/>
        <item x="1"/>
        <item x="0"/>
      </items>
    </pivotField>
    <pivotField axis="axisRow" compact="0" outline="0" showAll="0" defaultSubtotal="0">
      <items count="18">
        <item x="9"/>
        <item x="2"/>
        <item x="13"/>
        <item x="11"/>
        <item x="8"/>
        <item x="10"/>
        <item x="6"/>
        <item x="14"/>
        <item x="4"/>
        <item x="17"/>
        <item x="1"/>
        <item x="3"/>
        <item x="16"/>
        <item x="0"/>
        <item x="7"/>
        <item x="12"/>
        <item x="15"/>
        <item x="5"/>
      </items>
    </pivotField>
    <pivotField axis="axisRow" compact="0" outline="0" showAll="0" defaultSubtotal="0">
      <items count="8">
        <item x="1"/>
        <item x="2"/>
        <item x="5"/>
        <item x="0"/>
        <item x="6"/>
        <item x="4"/>
        <item x="7"/>
        <item x="3"/>
      </items>
    </pivotField>
    <pivotField axis="axisRow" compact="0" outline="0" showAll="0" defaultSubtotal="0">
      <items count="6">
        <item x="0"/>
        <item x="4"/>
        <item x="1"/>
        <item x="2"/>
        <item x="3"/>
        <item x="5"/>
      </items>
    </pivotField>
    <pivotField compact="0" outline="0" showAll="0" defaultSubtotal="0"/>
    <pivotField axis="axisRow" compact="0" outline="0" showAll="0" defaultSubtotal="0">
      <items count="5">
        <item x="0"/>
        <item x="4"/>
        <item x="3"/>
        <item x="1"/>
        <item x="2"/>
      </items>
    </pivotField>
    <pivotField axis="axisRow" compact="0" outline="0" showAll="0" defaultSubtotal="0">
      <items count="25">
        <item x="11"/>
        <item x="9"/>
        <item x="12"/>
        <item x="14"/>
        <item x="24"/>
        <item x="22"/>
        <item x="23"/>
        <item x="1"/>
        <item x="19"/>
        <item x="3"/>
        <item x="4"/>
        <item x="5"/>
        <item x="10"/>
        <item x="18"/>
        <item x="0"/>
        <item x="16"/>
        <item x="2"/>
        <item x="15"/>
        <item x="20"/>
        <item x="21"/>
        <item x="8"/>
        <item x="7"/>
        <item x="17"/>
        <item x="6"/>
        <item x="13"/>
      </items>
    </pivotField>
    <pivotField compact="0" outline="0" subtotalTop="0" showAll="0" defaultSubtotal="0"/>
    <pivotField dataField="1" compact="0" numFmtId="164" outline="0" showAll="0" defaultSubtotal="0"/>
    <pivotField compact="0" outline="0" showAll="0" defaultSubtotal="0"/>
  </pivotFields>
  <rowFields count="6">
    <field x="0"/>
    <field x="1"/>
    <field x="2"/>
    <field x="3"/>
    <field x="5"/>
    <field x="6"/>
  </rowFields>
  <rowItems count="36">
    <i>
      <x/>
      <x v="6"/>
      <x v="2"/>
      <x v="2"/>
      <x/>
      <x v="23"/>
    </i>
    <i r="4">
      <x v="3"/>
      <x v="11"/>
    </i>
    <i r="4">
      <x v="4"/>
      <x v="21"/>
    </i>
    <i r="1">
      <x v="17"/>
      <x v="5"/>
      <x v="3"/>
      <x/>
      <x v="10"/>
    </i>
    <i>
      <x v="1"/>
      <x/>
      <x v="4"/>
      <x v="3"/>
      <x/>
      <x v="13"/>
    </i>
    <i r="4">
      <x v="2"/>
      <x v="22"/>
    </i>
    <i r="1">
      <x v="3"/>
      <x v="1"/>
      <x v="1"/>
      <x/>
      <x v="13"/>
    </i>
    <i r="4">
      <x v="2"/>
      <x v="22"/>
    </i>
    <i r="1">
      <x v="5"/>
      <x v="1"/>
      <x v="2"/>
      <x/>
      <x v="5"/>
    </i>
    <i r="5">
      <x v="13"/>
    </i>
    <i r="4">
      <x v="2"/>
      <x v="22"/>
    </i>
    <i r="1">
      <x v="15"/>
      <x v="1"/>
      <x v="4"/>
      <x/>
      <x v="8"/>
    </i>
    <i r="5">
      <x v="19"/>
    </i>
    <i r="4">
      <x v="1"/>
      <x v="18"/>
    </i>
    <i>
      <x v="2"/>
      <x v="2"/>
      <x v="4"/>
      <x v="3"/>
      <x v="1"/>
      <x v="6"/>
    </i>
    <i r="1">
      <x v="7"/>
      <x v="2"/>
      <x v="3"/>
      <x v="1"/>
      <x v="6"/>
    </i>
    <i r="1">
      <x v="16"/>
      <x v="6"/>
      <x v="3"/>
      <x v="1"/>
      <x v="6"/>
    </i>
    <i>
      <x v="3"/>
      <x v="9"/>
      <x v="4"/>
      <x v="5"/>
      <x/>
      <x v="4"/>
    </i>
    <i r="1">
      <x v="12"/>
      <x v="3"/>
      <x v="1"/>
      <x/>
      <x v="4"/>
    </i>
    <i>
      <x v="4"/>
      <x v="4"/>
      <x v="1"/>
      <x v="4"/>
      <x/>
      <x/>
    </i>
    <i r="5">
      <x v="2"/>
    </i>
    <i r="5">
      <x v="3"/>
    </i>
    <i r="5">
      <x v="12"/>
    </i>
    <i r="5">
      <x v="15"/>
    </i>
    <i r="5">
      <x v="17"/>
    </i>
    <i r="5">
      <x v="24"/>
    </i>
    <i r="4">
      <x v="3"/>
      <x v="20"/>
    </i>
    <i r="1">
      <x v="14"/>
      <x v="1"/>
      <x/>
      <x v="3"/>
      <x v="20"/>
    </i>
    <i r="4">
      <x v="4"/>
      <x v="1"/>
    </i>
    <i>
      <x v="5"/>
      <x v="8"/>
      <x v="1"/>
      <x/>
      <x/>
      <x v="9"/>
    </i>
    <i r="5">
      <x v="16"/>
    </i>
    <i r="1">
      <x v="11"/>
      <x v="7"/>
      <x v="2"/>
      <x/>
      <x v="7"/>
    </i>
    <i>
      <x v="6"/>
      <x v="1"/>
      <x v="1"/>
      <x/>
      <x/>
      <x v="14"/>
    </i>
    <i r="1">
      <x v="10"/>
      <x/>
      <x/>
      <x/>
      <x v="14"/>
    </i>
    <i r="1">
      <x v="13"/>
      <x v="3"/>
      <x/>
      <x/>
      <x v="14"/>
    </i>
    <i t="grand">
      <x/>
    </i>
  </rowItems>
  <colItems count="1">
    <i/>
  </colItems>
  <dataFields count="1">
    <dataField name="Sum of Distance" fld="8" baseField="0" baseItem="0"/>
  </dataFields>
  <formats count="160">
    <format dxfId="178">
      <pivotArea type="all" dataOnly="0" outline="0" fieldPosition="0"/>
    </format>
    <format dxfId="177">
      <pivotArea outline="0" collapsedLevelsAreSubtotals="1" fieldPosition="0"/>
    </format>
    <format dxfId="176">
      <pivotArea field="0" type="button" dataOnly="0" labelOnly="1" outline="0" axis="axisRow" fieldPosition="0"/>
    </format>
    <format dxfId="175">
      <pivotArea field="1" type="button" dataOnly="0" labelOnly="1" outline="0" axis="axisRow" fieldPosition="1"/>
    </format>
    <format dxfId="174">
      <pivotArea field="2" type="button" dataOnly="0" labelOnly="1" outline="0" axis="axisRow" fieldPosition="2"/>
    </format>
    <format dxfId="173">
      <pivotArea field="3" type="button" dataOnly="0" labelOnly="1" outline="0" axis="axisRow" fieldPosition="3"/>
    </format>
    <format dxfId="172">
      <pivotArea field="5" type="button" dataOnly="0" labelOnly="1" outline="0" axis="axisRow" fieldPosition="4"/>
    </format>
    <format dxfId="171">
      <pivotArea field="6" type="button" dataOnly="0" labelOnly="1" outline="0" axis="axisRow" fieldPosition="5"/>
    </format>
    <format dxfId="170">
      <pivotArea dataOnly="0" labelOnly="1" outline="0" fieldPosition="0">
        <references count="1">
          <reference field="0" count="0"/>
        </references>
      </pivotArea>
    </format>
    <format dxfId="169">
      <pivotArea dataOnly="0" labelOnly="1" grandRow="1" outline="0" fieldPosition="0"/>
    </format>
    <format dxfId="168">
      <pivotArea dataOnly="0" labelOnly="1" outline="0" fieldPosition="0">
        <references count="2">
          <reference field="0" count="1" selected="0">
            <x v="0"/>
          </reference>
          <reference field="1" count="2">
            <x v="6"/>
            <x v="17"/>
          </reference>
        </references>
      </pivotArea>
    </format>
    <format dxfId="167">
      <pivotArea dataOnly="0" labelOnly="1" outline="0" fieldPosition="0">
        <references count="2">
          <reference field="0" count="1" selected="0">
            <x v="1"/>
          </reference>
          <reference field="1" count="4">
            <x v="0"/>
            <x v="3"/>
            <x v="5"/>
            <x v="15"/>
          </reference>
        </references>
      </pivotArea>
    </format>
    <format dxfId="166">
      <pivotArea dataOnly="0" labelOnly="1" outline="0" fieldPosition="0">
        <references count="2">
          <reference field="0" count="1" selected="0">
            <x v="2"/>
          </reference>
          <reference field="1" count="3">
            <x v="2"/>
            <x v="7"/>
            <x v="16"/>
          </reference>
        </references>
      </pivotArea>
    </format>
    <format dxfId="165">
      <pivotArea dataOnly="0" labelOnly="1" outline="0" fieldPosition="0">
        <references count="2">
          <reference field="0" count="1" selected="0">
            <x v="3"/>
          </reference>
          <reference field="1" count="2">
            <x v="9"/>
            <x v="12"/>
          </reference>
        </references>
      </pivotArea>
    </format>
    <format dxfId="164">
      <pivotArea dataOnly="0" labelOnly="1" outline="0" fieldPosition="0">
        <references count="2">
          <reference field="0" count="1" selected="0">
            <x v="4"/>
          </reference>
          <reference field="1" count="2">
            <x v="4"/>
            <x v="14"/>
          </reference>
        </references>
      </pivotArea>
    </format>
    <format dxfId="163">
      <pivotArea dataOnly="0" labelOnly="1" outline="0" fieldPosition="0">
        <references count="2">
          <reference field="0" count="1" selected="0">
            <x v="5"/>
          </reference>
          <reference field="1" count="2">
            <x v="8"/>
            <x v="11"/>
          </reference>
        </references>
      </pivotArea>
    </format>
    <format dxfId="162">
      <pivotArea dataOnly="0" labelOnly="1" outline="0" fieldPosition="0">
        <references count="2">
          <reference field="0" count="1" selected="0">
            <x v="6"/>
          </reference>
          <reference field="1" count="3">
            <x v="1"/>
            <x v="10"/>
            <x v="13"/>
          </reference>
        </references>
      </pivotArea>
    </format>
    <format dxfId="161">
      <pivotArea dataOnly="0" labelOnly="1" outline="0" fieldPosition="0">
        <references count="3">
          <reference field="0" count="1" selected="0">
            <x v="0"/>
          </reference>
          <reference field="1" count="1" selected="0">
            <x v="6"/>
          </reference>
          <reference field="2" count="1">
            <x v="2"/>
          </reference>
        </references>
      </pivotArea>
    </format>
    <format dxfId="160">
      <pivotArea dataOnly="0" labelOnly="1" outline="0" fieldPosition="0">
        <references count="3">
          <reference field="0" count="1" selected="0">
            <x v="0"/>
          </reference>
          <reference field="1" count="1" selected="0">
            <x v="17"/>
          </reference>
          <reference field="2" count="1">
            <x v="5"/>
          </reference>
        </references>
      </pivotArea>
    </format>
    <format dxfId="159">
      <pivotArea dataOnly="0" labelOnly="1" outline="0" fieldPosition="0">
        <references count="3">
          <reference field="0" count="1" selected="0">
            <x v="1"/>
          </reference>
          <reference field="1" count="1" selected="0">
            <x v="0"/>
          </reference>
          <reference field="2" count="1">
            <x v="4"/>
          </reference>
        </references>
      </pivotArea>
    </format>
    <format dxfId="158">
      <pivotArea dataOnly="0" labelOnly="1" outline="0" fieldPosition="0">
        <references count="3">
          <reference field="0" count="1" selected="0">
            <x v="1"/>
          </reference>
          <reference field="1" count="1" selected="0">
            <x v="3"/>
          </reference>
          <reference field="2" count="1">
            <x v="1"/>
          </reference>
        </references>
      </pivotArea>
    </format>
    <format dxfId="157">
      <pivotArea dataOnly="0" labelOnly="1" outline="0" fieldPosition="0">
        <references count="3">
          <reference field="0" count="1" selected="0">
            <x v="2"/>
          </reference>
          <reference field="1" count="1" selected="0">
            <x v="2"/>
          </reference>
          <reference field="2" count="1">
            <x v="4"/>
          </reference>
        </references>
      </pivotArea>
    </format>
    <format dxfId="156">
      <pivotArea dataOnly="0" labelOnly="1" outline="0" fieldPosition="0">
        <references count="3">
          <reference field="0" count="1" selected="0">
            <x v="2"/>
          </reference>
          <reference field="1" count="1" selected="0">
            <x v="7"/>
          </reference>
          <reference field="2" count="1">
            <x v="2"/>
          </reference>
        </references>
      </pivotArea>
    </format>
    <format dxfId="155">
      <pivotArea dataOnly="0" labelOnly="1" outline="0" fieldPosition="0">
        <references count="3">
          <reference field="0" count="1" selected="0">
            <x v="2"/>
          </reference>
          <reference field="1" count="1" selected="0">
            <x v="16"/>
          </reference>
          <reference field="2" count="1">
            <x v="6"/>
          </reference>
        </references>
      </pivotArea>
    </format>
    <format dxfId="154">
      <pivotArea dataOnly="0" labelOnly="1" outline="0" fieldPosition="0">
        <references count="3">
          <reference field="0" count="1" selected="0">
            <x v="3"/>
          </reference>
          <reference field="1" count="1" selected="0">
            <x v="9"/>
          </reference>
          <reference field="2" count="1">
            <x v="4"/>
          </reference>
        </references>
      </pivotArea>
    </format>
    <format dxfId="153">
      <pivotArea dataOnly="0" labelOnly="1" outline="0" fieldPosition="0">
        <references count="3">
          <reference field="0" count="1" selected="0">
            <x v="3"/>
          </reference>
          <reference field="1" count="1" selected="0">
            <x v="12"/>
          </reference>
          <reference field="2" count="1">
            <x v="3"/>
          </reference>
        </references>
      </pivotArea>
    </format>
    <format dxfId="152">
      <pivotArea dataOnly="0" labelOnly="1" outline="0" fieldPosition="0">
        <references count="3">
          <reference field="0" count="1" selected="0">
            <x v="4"/>
          </reference>
          <reference field="1" count="1" selected="0">
            <x v="4"/>
          </reference>
          <reference field="2" count="1">
            <x v="1"/>
          </reference>
        </references>
      </pivotArea>
    </format>
    <format dxfId="151">
      <pivotArea dataOnly="0" labelOnly="1" outline="0" fieldPosition="0">
        <references count="3">
          <reference field="0" count="1" selected="0">
            <x v="5"/>
          </reference>
          <reference field="1" count="1" selected="0">
            <x v="11"/>
          </reference>
          <reference field="2" count="1">
            <x v="7"/>
          </reference>
        </references>
      </pivotArea>
    </format>
    <format dxfId="150">
      <pivotArea dataOnly="0" labelOnly="1" outline="0" fieldPosition="0">
        <references count="3">
          <reference field="0" count="1" selected="0">
            <x v="6"/>
          </reference>
          <reference field="1" count="1" selected="0">
            <x v="1"/>
          </reference>
          <reference field="2" count="1">
            <x v="1"/>
          </reference>
        </references>
      </pivotArea>
    </format>
    <format dxfId="149">
      <pivotArea dataOnly="0" labelOnly="1" outline="0" fieldPosition="0">
        <references count="3">
          <reference field="0" count="1" selected="0">
            <x v="6"/>
          </reference>
          <reference field="1" count="1" selected="0">
            <x v="10"/>
          </reference>
          <reference field="2" count="1">
            <x v="0"/>
          </reference>
        </references>
      </pivotArea>
    </format>
    <format dxfId="148">
      <pivotArea dataOnly="0" labelOnly="1" outline="0" fieldPosition="0">
        <references count="3">
          <reference field="0" count="1" selected="0">
            <x v="6"/>
          </reference>
          <reference field="1" count="1" selected="0">
            <x v="13"/>
          </reference>
          <reference field="2" count="1">
            <x v="3"/>
          </reference>
        </references>
      </pivotArea>
    </format>
    <format dxfId="147">
      <pivotArea dataOnly="0" labelOnly="1" outline="0" fieldPosition="0">
        <references count="4">
          <reference field="0" count="1" selected="0">
            <x v="0"/>
          </reference>
          <reference field="1" count="1" selected="0">
            <x v="6"/>
          </reference>
          <reference field="2" count="1" selected="0">
            <x v="2"/>
          </reference>
          <reference field="3" count="1">
            <x v="2"/>
          </reference>
        </references>
      </pivotArea>
    </format>
    <format dxfId="146">
      <pivotArea dataOnly="0" labelOnly="1" outline="0" fieldPosition="0">
        <references count="4">
          <reference field="0" count="1" selected="0">
            <x v="0"/>
          </reference>
          <reference field="1" count="1" selected="0">
            <x v="17"/>
          </reference>
          <reference field="2" count="1" selected="0">
            <x v="5"/>
          </reference>
          <reference field="3" count="1">
            <x v="3"/>
          </reference>
        </references>
      </pivotArea>
    </format>
    <format dxfId="145">
      <pivotArea dataOnly="0" labelOnly="1" outline="0" fieldPosition="0">
        <references count="4">
          <reference field="0" count="1" selected="0">
            <x v="1"/>
          </reference>
          <reference field="1" count="1" selected="0">
            <x v="3"/>
          </reference>
          <reference field="2" count="1" selected="0">
            <x v="1"/>
          </reference>
          <reference field="3" count="1">
            <x v="1"/>
          </reference>
        </references>
      </pivotArea>
    </format>
    <format dxfId="144">
      <pivotArea dataOnly="0" labelOnly="1" outline="0" fieldPosition="0">
        <references count="4">
          <reference field="0" count="1" selected="0">
            <x v="1"/>
          </reference>
          <reference field="1" count="1" selected="0">
            <x v="5"/>
          </reference>
          <reference field="2" count="1" selected="0">
            <x v="1"/>
          </reference>
          <reference field="3" count="1">
            <x v="2"/>
          </reference>
        </references>
      </pivotArea>
    </format>
    <format dxfId="143">
      <pivotArea dataOnly="0" labelOnly="1" outline="0" fieldPosition="0">
        <references count="4">
          <reference field="0" count="1" selected="0">
            <x v="1"/>
          </reference>
          <reference field="1" count="1" selected="0">
            <x v="15"/>
          </reference>
          <reference field="2" count="1" selected="0">
            <x v="1"/>
          </reference>
          <reference field="3" count="1">
            <x v="4"/>
          </reference>
        </references>
      </pivotArea>
    </format>
    <format dxfId="142">
      <pivotArea dataOnly="0" labelOnly="1" outline="0" fieldPosition="0">
        <references count="4">
          <reference field="0" count="1" selected="0">
            <x v="2"/>
          </reference>
          <reference field="1" count="1" selected="0">
            <x v="2"/>
          </reference>
          <reference field="2" count="1" selected="0">
            <x v="4"/>
          </reference>
          <reference field="3" count="1">
            <x v="3"/>
          </reference>
        </references>
      </pivotArea>
    </format>
    <format dxfId="141">
      <pivotArea dataOnly="0" labelOnly="1" outline="0" fieldPosition="0">
        <references count="4">
          <reference field="0" count="1" selected="0">
            <x v="3"/>
          </reference>
          <reference field="1" count="1" selected="0">
            <x v="9"/>
          </reference>
          <reference field="2" count="1" selected="0">
            <x v="4"/>
          </reference>
          <reference field="3" count="1">
            <x v="5"/>
          </reference>
        </references>
      </pivotArea>
    </format>
    <format dxfId="140">
      <pivotArea dataOnly="0" labelOnly="1" outline="0" fieldPosition="0">
        <references count="4">
          <reference field="0" count="1" selected="0">
            <x v="3"/>
          </reference>
          <reference field="1" count="1" selected="0">
            <x v="12"/>
          </reference>
          <reference field="2" count="1" selected="0">
            <x v="3"/>
          </reference>
          <reference field="3" count="1">
            <x v="1"/>
          </reference>
        </references>
      </pivotArea>
    </format>
    <format dxfId="139">
      <pivotArea dataOnly="0" labelOnly="1" outline="0" fieldPosition="0">
        <references count="4">
          <reference field="0" count="1" selected="0">
            <x v="4"/>
          </reference>
          <reference field="1" count="1" selected="0">
            <x v="4"/>
          </reference>
          <reference field="2" count="1" selected="0">
            <x v="1"/>
          </reference>
          <reference field="3" count="1">
            <x v="4"/>
          </reference>
        </references>
      </pivotArea>
    </format>
    <format dxfId="138">
      <pivotArea dataOnly="0" labelOnly="1" outline="0" fieldPosition="0">
        <references count="4">
          <reference field="0" count="1" selected="0">
            <x v="4"/>
          </reference>
          <reference field="1" count="1" selected="0">
            <x v="14"/>
          </reference>
          <reference field="2" count="1" selected="0">
            <x v="1"/>
          </reference>
          <reference field="3" count="1">
            <x v="0"/>
          </reference>
        </references>
      </pivotArea>
    </format>
    <format dxfId="137">
      <pivotArea dataOnly="0" labelOnly="1" outline="0" fieldPosition="0">
        <references count="4">
          <reference field="0" count="1" selected="0">
            <x v="5"/>
          </reference>
          <reference field="1" count="1" selected="0">
            <x v="11"/>
          </reference>
          <reference field="2" count="1" selected="0">
            <x v="7"/>
          </reference>
          <reference field="3" count="1">
            <x v="2"/>
          </reference>
        </references>
      </pivotArea>
    </format>
    <format dxfId="136">
      <pivotArea dataOnly="0" labelOnly="1" outline="0" fieldPosition="0">
        <references count="4">
          <reference field="0" count="1" selected="0">
            <x v="6"/>
          </reference>
          <reference field="1" count="1" selected="0">
            <x v="1"/>
          </reference>
          <reference field="2" count="1" selected="0">
            <x v="1"/>
          </reference>
          <reference field="3" count="1">
            <x v="0"/>
          </reference>
        </references>
      </pivotArea>
    </format>
    <format dxfId="135">
      <pivotArea dataOnly="0" labelOnly="1" outline="0" fieldPosition="0">
        <references count="5">
          <reference field="0" count="1" selected="0">
            <x v="0"/>
          </reference>
          <reference field="1" count="1" selected="0">
            <x v="6"/>
          </reference>
          <reference field="2" count="1" selected="0">
            <x v="2"/>
          </reference>
          <reference field="3" count="1" selected="0">
            <x v="2"/>
          </reference>
          <reference field="5" count="3">
            <x v="0"/>
            <x v="3"/>
            <x v="4"/>
          </reference>
        </references>
      </pivotArea>
    </format>
    <format dxfId="134">
      <pivotArea dataOnly="0" labelOnly="1" outline="0" fieldPosition="0">
        <references count="5">
          <reference field="0" count="1" selected="0">
            <x v="0"/>
          </reference>
          <reference field="1" count="1" selected="0">
            <x v="17"/>
          </reference>
          <reference field="2" count="1" selected="0">
            <x v="5"/>
          </reference>
          <reference field="3" count="1" selected="0">
            <x v="3"/>
          </reference>
          <reference field="5" count="1">
            <x v="0"/>
          </reference>
        </references>
      </pivotArea>
    </format>
    <format dxfId="133">
      <pivotArea dataOnly="0" labelOnly="1" outline="0" fieldPosition="0">
        <references count="5">
          <reference field="0" count="1" selected="0">
            <x v="1"/>
          </reference>
          <reference field="1" count="1" selected="0">
            <x v="0"/>
          </reference>
          <reference field="2" count="1" selected="0">
            <x v="4"/>
          </reference>
          <reference field="3" count="1" selected="0">
            <x v="3"/>
          </reference>
          <reference field="5" count="1">
            <x v="2"/>
          </reference>
        </references>
      </pivotArea>
    </format>
    <format dxfId="132">
      <pivotArea dataOnly="0" labelOnly="1" outline="0" fieldPosition="0">
        <references count="5">
          <reference field="0" count="1" selected="0">
            <x v="1"/>
          </reference>
          <reference field="1" count="1" selected="0">
            <x v="3"/>
          </reference>
          <reference field="2" count="1" selected="0">
            <x v="1"/>
          </reference>
          <reference field="3" count="1" selected="0">
            <x v="1"/>
          </reference>
          <reference field="5" count="2">
            <x v="0"/>
            <x v="2"/>
          </reference>
        </references>
      </pivotArea>
    </format>
    <format dxfId="131">
      <pivotArea dataOnly="0" labelOnly="1" outline="0" fieldPosition="0">
        <references count="5">
          <reference field="0" count="1" selected="0">
            <x v="1"/>
          </reference>
          <reference field="1" count="1" selected="0">
            <x v="5"/>
          </reference>
          <reference field="2" count="1" selected="0">
            <x v="1"/>
          </reference>
          <reference field="3" count="1" selected="0">
            <x v="2"/>
          </reference>
          <reference field="5" count="2">
            <x v="0"/>
            <x v="2"/>
          </reference>
        </references>
      </pivotArea>
    </format>
    <format dxfId="130">
      <pivotArea dataOnly="0" labelOnly="1" outline="0" fieldPosition="0">
        <references count="5">
          <reference field="0" count="1" selected="0">
            <x v="1"/>
          </reference>
          <reference field="1" count="1" selected="0">
            <x v="15"/>
          </reference>
          <reference field="2" count="1" selected="0">
            <x v="1"/>
          </reference>
          <reference field="3" count="1" selected="0">
            <x v="4"/>
          </reference>
          <reference field="5" count="2">
            <x v="0"/>
            <x v="1"/>
          </reference>
        </references>
      </pivotArea>
    </format>
    <format dxfId="129">
      <pivotArea dataOnly="0" labelOnly="1" outline="0" fieldPosition="0">
        <references count="5">
          <reference field="0" count="1" selected="0">
            <x v="3"/>
          </reference>
          <reference field="1" count="1" selected="0">
            <x v="9"/>
          </reference>
          <reference field="2" count="1" selected="0">
            <x v="4"/>
          </reference>
          <reference field="3" count="1" selected="0">
            <x v="5"/>
          </reference>
          <reference field="5" count="1">
            <x v="0"/>
          </reference>
        </references>
      </pivotArea>
    </format>
    <format dxfId="128">
      <pivotArea dataOnly="0" labelOnly="1" outline="0" fieldPosition="0">
        <references count="5">
          <reference field="0" count="1" selected="0">
            <x v="4"/>
          </reference>
          <reference field="1" count="1" selected="0">
            <x v="4"/>
          </reference>
          <reference field="2" count="1" selected="0">
            <x v="1"/>
          </reference>
          <reference field="3" count="1" selected="0">
            <x v="4"/>
          </reference>
          <reference field="5" count="1">
            <x v="3"/>
          </reference>
        </references>
      </pivotArea>
    </format>
    <format dxfId="127">
      <pivotArea dataOnly="0" labelOnly="1" outline="0" fieldPosition="0">
        <references count="5">
          <reference field="0" count="1" selected="0">
            <x v="4"/>
          </reference>
          <reference field="1" count="1" selected="0">
            <x v="14"/>
          </reference>
          <reference field="2" count="1" selected="0">
            <x v="1"/>
          </reference>
          <reference field="3" count="1" selected="0">
            <x v="0"/>
          </reference>
          <reference field="5" count="1">
            <x v="4"/>
          </reference>
        </references>
      </pivotArea>
    </format>
    <format dxfId="126">
      <pivotArea dataOnly="0" labelOnly="1" outline="0" fieldPosition="0">
        <references count="5">
          <reference field="0" count="1" selected="0">
            <x v="5"/>
          </reference>
          <reference field="1" count="1" selected="0">
            <x v="8"/>
          </reference>
          <reference field="2" count="1" selected="0">
            <x v="1"/>
          </reference>
          <reference field="3" count="1" selected="0">
            <x v="0"/>
          </reference>
          <reference field="5" count="1">
            <x v="0"/>
          </reference>
        </references>
      </pivotArea>
    </format>
    <format dxfId="125">
      <pivotArea dataOnly="0" labelOnly="1" outline="0" fieldPosition="0">
        <references count="6">
          <reference field="0" count="1" selected="0">
            <x v="0"/>
          </reference>
          <reference field="1" count="1" selected="0">
            <x v="6"/>
          </reference>
          <reference field="2" count="1" selected="0">
            <x v="2"/>
          </reference>
          <reference field="3" count="1" selected="0">
            <x v="2"/>
          </reference>
          <reference field="5" count="1" selected="0">
            <x v="0"/>
          </reference>
          <reference field="6" count="1">
            <x v="23"/>
          </reference>
        </references>
      </pivotArea>
    </format>
    <format dxfId="124">
      <pivotArea dataOnly="0" labelOnly="1" outline="0" fieldPosition="0">
        <references count="6">
          <reference field="0" count="1" selected="0">
            <x v="0"/>
          </reference>
          <reference field="1" count="1" selected="0">
            <x v="6"/>
          </reference>
          <reference field="2" count="1" selected="0">
            <x v="2"/>
          </reference>
          <reference field="3" count="1" selected="0">
            <x v="2"/>
          </reference>
          <reference field="5" count="1" selected="0">
            <x v="3"/>
          </reference>
          <reference field="6" count="1">
            <x v="11"/>
          </reference>
        </references>
      </pivotArea>
    </format>
    <format dxfId="123">
      <pivotArea dataOnly="0" labelOnly="1" outline="0" fieldPosition="0">
        <references count="6">
          <reference field="0" count="1" selected="0">
            <x v="0"/>
          </reference>
          <reference field="1" count="1" selected="0">
            <x v="6"/>
          </reference>
          <reference field="2" count="1" selected="0">
            <x v="2"/>
          </reference>
          <reference field="3" count="1" selected="0">
            <x v="2"/>
          </reference>
          <reference field="5" count="1" selected="0">
            <x v="4"/>
          </reference>
          <reference field="6" count="1">
            <x v="21"/>
          </reference>
        </references>
      </pivotArea>
    </format>
    <format dxfId="122">
      <pivotArea dataOnly="0" labelOnly="1" outline="0" fieldPosition="0">
        <references count="6">
          <reference field="0" count="1" selected="0">
            <x v="0"/>
          </reference>
          <reference field="1" count="1" selected="0">
            <x v="17"/>
          </reference>
          <reference field="2" count="1" selected="0">
            <x v="5"/>
          </reference>
          <reference field="3" count="1" selected="0">
            <x v="3"/>
          </reference>
          <reference field="5" count="1" selected="0">
            <x v="0"/>
          </reference>
          <reference field="6" count="1">
            <x v="10"/>
          </reference>
        </references>
      </pivotArea>
    </format>
    <format dxfId="121">
      <pivotArea dataOnly="0" labelOnly="1" outline="0" fieldPosition="0">
        <references count="6">
          <reference field="0" count="1" selected="0">
            <x v="1"/>
          </reference>
          <reference field="1" count="1" selected="0">
            <x v="0"/>
          </reference>
          <reference field="2" count="1" selected="0">
            <x v="4"/>
          </reference>
          <reference field="3" count="1" selected="0">
            <x v="3"/>
          </reference>
          <reference field="5" count="1" selected="0">
            <x v="0"/>
          </reference>
          <reference field="6" count="1">
            <x v="13"/>
          </reference>
        </references>
      </pivotArea>
    </format>
    <format dxfId="120">
      <pivotArea dataOnly="0" labelOnly="1" outline="0" fieldPosition="0">
        <references count="6">
          <reference field="0" count="1" selected="0">
            <x v="1"/>
          </reference>
          <reference field="1" count="1" selected="0">
            <x v="0"/>
          </reference>
          <reference field="2" count="1" selected="0">
            <x v="4"/>
          </reference>
          <reference field="3" count="1" selected="0">
            <x v="3"/>
          </reference>
          <reference field="5" count="1" selected="0">
            <x v="2"/>
          </reference>
          <reference field="6" count="1">
            <x v="22"/>
          </reference>
        </references>
      </pivotArea>
    </format>
    <format dxfId="119">
      <pivotArea dataOnly="0" labelOnly="1" outline="0" fieldPosition="0">
        <references count="6">
          <reference field="0" count="1" selected="0">
            <x v="1"/>
          </reference>
          <reference field="1" count="1" selected="0">
            <x v="3"/>
          </reference>
          <reference field="2" count="1" selected="0">
            <x v="1"/>
          </reference>
          <reference field="3" count="1" selected="0">
            <x v="1"/>
          </reference>
          <reference field="5" count="1" selected="0">
            <x v="0"/>
          </reference>
          <reference field="6" count="1">
            <x v="13"/>
          </reference>
        </references>
      </pivotArea>
    </format>
    <format dxfId="118">
      <pivotArea dataOnly="0" labelOnly="1" outline="0" fieldPosition="0">
        <references count="6">
          <reference field="0" count="1" selected="0">
            <x v="1"/>
          </reference>
          <reference field="1" count="1" selected="0">
            <x v="3"/>
          </reference>
          <reference field="2" count="1" selected="0">
            <x v="1"/>
          </reference>
          <reference field="3" count="1" selected="0">
            <x v="1"/>
          </reference>
          <reference field="5" count="1" selected="0">
            <x v="2"/>
          </reference>
          <reference field="6" count="1">
            <x v="22"/>
          </reference>
        </references>
      </pivotArea>
    </format>
    <format dxfId="117">
      <pivotArea dataOnly="0" labelOnly="1" outline="0" fieldPosition="0">
        <references count="6">
          <reference field="0" count="1" selected="0">
            <x v="1"/>
          </reference>
          <reference field="1" count="1" selected="0">
            <x v="5"/>
          </reference>
          <reference field="2" count="1" selected="0">
            <x v="1"/>
          </reference>
          <reference field="3" count="1" selected="0">
            <x v="2"/>
          </reference>
          <reference field="5" count="1" selected="0">
            <x v="0"/>
          </reference>
          <reference field="6" count="2">
            <x v="5"/>
            <x v="13"/>
          </reference>
        </references>
      </pivotArea>
    </format>
    <format dxfId="116">
      <pivotArea dataOnly="0" labelOnly="1" outline="0" fieldPosition="0">
        <references count="6">
          <reference field="0" count="1" selected="0">
            <x v="1"/>
          </reference>
          <reference field="1" count="1" selected="0">
            <x v="5"/>
          </reference>
          <reference field="2" count="1" selected="0">
            <x v="1"/>
          </reference>
          <reference field="3" count="1" selected="0">
            <x v="2"/>
          </reference>
          <reference field="5" count="1" selected="0">
            <x v="2"/>
          </reference>
          <reference field="6" count="1">
            <x v="22"/>
          </reference>
        </references>
      </pivotArea>
    </format>
    <format dxfId="115">
      <pivotArea dataOnly="0" labelOnly="1" outline="0" fieldPosition="0">
        <references count="6">
          <reference field="0" count="1" selected="0">
            <x v="1"/>
          </reference>
          <reference field="1" count="1" selected="0">
            <x v="15"/>
          </reference>
          <reference field="2" count="1" selected="0">
            <x v="1"/>
          </reference>
          <reference field="3" count="1" selected="0">
            <x v="4"/>
          </reference>
          <reference field="5" count="1" selected="0">
            <x v="0"/>
          </reference>
          <reference field="6" count="2">
            <x v="8"/>
            <x v="19"/>
          </reference>
        </references>
      </pivotArea>
    </format>
    <format dxfId="114">
      <pivotArea dataOnly="0" labelOnly="1" outline="0" fieldPosition="0">
        <references count="6">
          <reference field="0" count="1" selected="0">
            <x v="1"/>
          </reference>
          <reference field="1" count="1" selected="0">
            <x v="15"/>
          </reference>
          <reference field="2" count="1" selected="0">
            <x v="1"/>
          </reference>
          <reference field="3" count="1" selected="0">
            <x v="4"/>
          </reference>
          <reference field="5" count="1" selected="0">
            <x v="1"/>
          </reference>
          <reference field="6" count="1">
            <x v="18"/>
          </reference>
        </references>
      </pivotArea>
    </format>
    <format dxfId="113">
      <pivotArea dataOnly="0" labelOnly="1" outline="0" fieldPosition="0">
        <references count="6">
          <reference field="0" count="1" selected="0">
            <x v="2"/>
          </reference>
          <reference field="1" count="1" selected="0">
            <x v="2"/>
          </reference>
          <reference field="2" count="1" selected="0">
            <x v="4"/>
          </reference>
          <reference field="3" count="1" selected="0">
            <x v="3"/>
          </reference>
          <reference field="5" count="1" selected="0">
            <x v="1"/>
          </reference>
          <reference field="6" count="1">
            <x v="6"/>
          </reference>
        </references>
      </pivotArea>
    </format>
    <format dxfId="112">
      <pivotArea dataOnly="0" labelOnly="1" outline="0" fieldPosition="0">
        <references count="6">
          <reference field="0" count="1" selected="0">
            <x v="2"/>
          </reference>
          <reference field="1" count="1" selected="0">
            <x v="7"/>
          </reference>
          <reference field="2" count="1" selected="0">
            <x v="2"/>
          </reference>
          <reference field="3" count="1" selected="0">
            <x v="3"/>
          </reference>
          <reference field="5" count="1" selected="0">
            <x v="1"/>
          </reference>
          <reference field="6" count="1">
            <x v="6"/>
          </reference>
        </references>
      </pivotArea>
    </format>
    <format dxfId="111">
      <pivotArea dataOnly="0" labelOnly="1" outline="0" fieldPosition="0">
        <references count="6">
          <reference field="0" count="1" selected="0">
            <x v="2"/>
          </reference>
          <reference field="1" count="1" selected="0">
            <x v="16"/>
          </reference>
          <reference field="2" count="1" selected="0">
            <x v="6"/>
          </reference>
          <reference field="3" count="1" selected="0">
            <x v="3"/>
          </reference>
          <reference field="5" count="1" selected="0">
            <x v="1"/>
          </reference>
          <reference field="6" count="1">
            <x v="6"/>
          </reference>
        </references>
      </pivotArea>
    </format>
    <format dxfId="110">
      <pivotArea dataOnly="0" labelOnly="1" outline="0" fieldPosition="0">
        <references count="6">
          <reference field="0" count="1" selected="0">
            <x v="3"/>
          </reference>
          <reference field="1" count="1" selected="0">
            <x v="9"/>
          </reference>
          <reference field="2" count="1" selected="0">
            <x v="4"/>
          </reference>
          <reference field="3" count="1" selected="0">
            <x v="5"/>
          </reference>
          <reference field="5" count="1" selected="0">
            <x v="0"/>
          </reference>
          <reference field="6" count="1">
            <x v="4"/>
          </reference>
        </references>
      </pivotArea>
    </format>
    <format dxfId="109">
      <pivotArea dataOnly="0" labelOnly="1" outline="0" fieldPosition="0">
        <references count="6">
          <reference field="0" count="1" selected="0">
            <x v="3"/>
          </reference>
          <reference field="1" count="1" selected="0">
            <x v="12"/>
          </reference>
          <reference field="2" count="1" selected="0">
            <x v="3"/>
          </reference>
          <reference field="3" count="1" selected="0">
            <x v="1"/>
          </reference>
          <reference field="5" count="1" selected="0">
            <x v="0"/>
          </reference>
          <reference field="6" count="1">
            <x v="4"/>
          </reference>
        </references>
      </pivotArea>
    </format>
    <format dxfId="108">
      <pivotArea dataOnly="0" labelOnly="1" outline="0" fieldPosition="0">
        <references count="6">
          <reference field="0" count="1" selected="0">
            <x v="4"/>
          </reference>
          <reference field="1" count="1" selected="0">
            <x v="4"/>
          </reference>
          <reference field="2" count="1" selected="0">
            <x v="1"/>
          </reference>
          <reference field="3" count="1" selected="0">
            <x v="4"/>
          </reference>
          <reference field="5" count="1" selected="0">
            <x v="0"/>
          </reference>
          <reference field="6" count="7">
            <x v="0"/>
            <x v="2"/>
            <x v="3"/>
            <x v="12"/>
            <x v="15"/>
            <x v="17"/>
            <x v="24"/>
          </reference>
        </references>
      </pivotArea>
    </format>
    <format dxfId="107">
      <pivotArea dataOnly="0" labelOnly="1" outline="0" fieldPosition="0">
        <references count="6">
          <reference field="0" count="1" selected="0">
            <x v="4"/>
          </reference>
          <reference field="1" count="1" selected="0">
            <x v="4"/>
          </reference>
          <reference field="2" count="1" selected="0">
            <x v="1"/>
          </reference>
          <reference field="3" count="1" selected="0">
            <x v="4"/>
          </reference>
          <reference field="5" count="1" selected="0">
            <x v="3"/>
          </reference>
          <reference field="6" count="1">
            <x v="20"/>
          </reference>
        </references>
      </pivotArea>
    </format>
    <format dxfId="106">
      <pivotArea dataOnly="0" labelOnly="1" outline="0" fieldPosition="0">
        <references count="6">
          <reference field="0" count="1" selected="0">
            <x v="4"/>
          </reference>
          <reference field="1" count="1" selected="0">
            <x v="14"/>
          </reference>
          <reference field="2" count="1" selected="0">
            <x v="1"/>
          </reference>
          <reference field="3" count="1" selected="0">
            <x v="0"/>
          </reference>
          <reference field="5" count="1" selected="0">
            <x v="3"/>
          </reference>
          <reference field="6" count="1">
            <x v="20"/>
          </reference>
        </references>
      </pivotArea>
    </format>
    <format dxfId="105">
      <pivotArea dataOnly="0" labelOnly="1" outline="0" fieldPosition="0">
        <references count="6">
          <reference field="0" count="1" selected="0">
            <x v="4"/>
          </reference>
          <reference field="1" count="1" selected="0">
            <x v="14"/>
          </reference>
          <reference field="2" count="1" selected="0">
            <x v="1"/>
          </reference>
          <reference field="3" count="1" selected="0">
            <x v="0"/>
          </reference>
          <reference field="5" count="1" selected="0">
            <x v="4"/>
          </reference>
          <reference field="6" count="1">
            <x v="1"/>
          </reference>
        </references>
      </pivotArea>
    </format>
    <format dxfId="104">
      <pivotArea dataOnly="0" labelOnly="1" outline="0" fieldPosition="0">
        <references count="6">
          <reference field="0" count="1" selected="0">
            <x v="5"/>
          </reference>
          <reference field="1" count="1" selected="0">
            <x v="8"/>
          </reference>
          <reference field="2" count="1" selected="0">
            <x v="1"/>
          </reference>
          <reference field="3" count="1" selected="0">
            <x v="0"/>
          </reference>
          <reference field="5" count="1" selected="0">
            <x v="0"/>
          </reference>
          <reference field="6" count="2">
            <x v="9"/>
            <x v="16"/>
          </reference>
        </references>
      </pivotArea>
    </format>
    <format dxfId="103">
      <pivotArea dataOnly="0" labelOnly="1" outline="0" fieldPosition="0">
        <references count="6">
          <reference field="0" count="1" selected="0">
            <x v="5"/>
          </reference>
          <reference field="1" count="1" selected="0">
            <x v="11"/>
          </reference>
          <reference field="2" count="1" selected="0">
            <x v="7"/>
          </reference>
          <reference field="3" count="1" selected="0">
            <x v="2"/>
          </reference>
          <reference field="5" count="1" selected="0">
            <x v="0"/>
          </reference>
          <reference field="6" count="1">
            <x v="7"/>
          </reference>
        </references>
      </pivotArea>
    </format>
    <format dxfId="102">
      <pivotArea dataOnly="0" labelOnly="1" outline="0" fieldPosition="0">
        <references count="6">
          <reference field="0" count="1" selected="0">
            <x v="6"/>
          </reference>
          <reference field="1" count="1" selected="0">
            <x v="1"/>
          </reference>
          <reference field="2" count="1" selected="0">
            <x v="1"/>
          </reference>
          <reference field="3" count="1" selected="0">
            <x v="0"/>
          </reference>
          <reference field="5" count="1" selected="0">
            <x v="0"/>
          </reference>
          <reference field="6" count="1">
            <x v="14"/>
          </reference>
        </references>
      </pivotArea>
    </format>
    <format dxfId="101">
      <pivotArea dataOnly="0" labelOnly="1" outline="0" fieldPosition="0">
        <references count="6">
          <reference field="0" count="1" selected="0">
            <x v="6"/>
          </reference>
          <reference field="1" count="1" selected="0">
            <x v="10"/>
          </reference>
          <reference field="2" count="1" selected="0">
            <x v="0"/>
          </reference>
          <reference field="3" count="1" selected="0">
            <x v="0"/>
          </reference>
          <reference field="5" count="1" selected="0">
            <x v="0"/>
          </reference>
          <reference field="6" count="1">
            <x v="14"/>
          </reference>
        </references>
      </pivotArea>
    </format>
    <format dxfId="100">
      <pivotArea dataOnly="0" labelOnly="1" outline="0" fieldPosition="0">
        <references count="6">
          <reference field="0" count="1" selected="0">
            <x v="6"/>
          </reference>
          <reference field="1" count="1" selected="0">
            <x v="13"/>
          </reference>
          <reference field="2" count="1" selected="0">
            <x v="3"/>
          </reference>
          <reference field="3" count="1" selected="0">
            <x v="0"/>
          </reference>
          <reference field="5" count="1" selected="0">
            <x v="0"/>
          </reference>
          <reference field="6" count="1">
            <x v="14"/>
          </reference>
        </references>
      </pivotArea>
    </format>
    <format dxfId="99">
      <pivotArea dataOnly="0" labelOnly="1" outline="0" axis="axisValues" fieldPosition="0"/>
    </format>
    <format dxfId="98">
      <pivotArea type="all" dataOnly="0" outline="0" fieldPosition="0"/>
    </format>
    <format dxfId="97">
      <pivotArea outline="0" collapsedLevelsAreSubtotals="1" fieldPosition="0"/>
    </format>
    <format dxfId="96">
      <pivotArea field="0" type="button" dataOnly="0" labelOnly="1" outline="0" axis="axisRow" fieldPosition="0"/>
    </format>
    <format dxfId="95">
      <pivotArea field="1" type="button" dataOnly="0" labelOnly="1" outline="0" axis="axisRow" fieldPosition="1"/>
    </format>
    <format dxfId="94">
      <pivotArea field="2" type="button" dataOnly="0" labelOnly="1" outline="0" axis="axisRow" fieldPosition="2"/>
    </format>
    <format dxfId="93">
      <pivotArea field="3" type="button" dataOnly="0" labelOnly="1" outline="0" axis="axisRow" fieldPosition="3"/>
    </format>
    <format dxfId="92">
      <pivotArea field="5" type="button" dataOnly="0" labelOnly="1" outline="0" axis="axisRow" fieldPosition="4"/>
    </format>
    <format dxfId="91">
      <pivotArea field="6" type="button" dataOnly="0" labelOnly="1" outline="0" axis="axisRow" fieldPosition="5"/>
    </format>
    <format dxfId="90">
      <pivotArea dataOnly="0" labelOnly="1" outline="0" fieldPosition="0">
        <references count="1">
          <reference field="0" count="0"/>
        </references>
      </pivotArea>
    </format>
    <format dxfId="89">
      <pivotArea dataOnly="0" labelOnly="1" grandRow="1" outline="0" fieldPosition="0"/>
    </format>
    <format dxfId="88">
      <pivotArea dataOnly="0" labelOnly="1" outline="0" fieldPosition="0">
        <references count="2">
          <reference field="0" count="1" selected="0">
            <x v="0"/>
          </reference>
          <reference field="1" count="2">
            <x v="6"/>
            <x v="17"/>
          </reference>
        </references>
      </pivotArea>
    </format>
    <format dxfId="87">
      <pivotArea dataOnly="0" labelOnly="1" outline="0" fieldPosition="0">
        <references count="2">
          <reference field="0" count="1" selected="0">
            <x v="1"/>
          </reference>
          <reference field="1" count="4">
            <x v="0"/>
            <x v="3"/>
            <x v="5"/>
            <x v="15"/>
          </reference>
        </references>
      </pivotArea>
    </format>
    <format dxfId="86">
      <pivotArea dataOnly="0" labelOnly="1" outline="0" fieldPosition="0">
        <references count="2">
          <reference field="0" count="1" selected="0">
            <x v="2"/>
          </reference>
          <reference field="1" count="3">
            <x v="2"/>
            <x v="7"/>
            <x v="16"/>
          </reference>
        </references>
      </pivotArea>
    </format>
    <format dxfId="85">
      <pivotArea dataOnly="0" labelOnly="1" outline="0" fieldPosition="0">
        <references count="2">
          <reference field="0" count="1" selected="0">
            <x v="3"/>
          </reference>
          <reference field="1" count="2">
            <x v="9"/>
            <x v="12"/>
          </reference>
        </references>
      </pivotArea>
    </format>
    <format dxfId="84">
      <pivotArea dataOnly="0" labelOnly="1" outline="0" fieldPosition="0">
        <references count="2">
          <reference field="0" count="1" selected="0">
            <x v="4"/>
          </reference>
          <reference field="1" count="2">
            <x v="4"/>
            <x v="14"/>
          </reference>
        </references>
      </pivotArea>
    </format>
    <format dxfId="83">
      <pivotArea dataOnly="0" labelOnly="1" outline="0" fieldPosition="0">
        <references count="2">
          <reference field="0" count="1" selected="0">
            <x v="5"/>
          </reference>
          <reference field="1" count="2">
            <x v="8"/>
            <x v="11"/>
          </reference>
        </references>
      </pivotArea>
    </format>
    <format dxfId="82">
      <pivotArea dataOnly="0" labelOnly="1" outline="0" fieldPosition="0">
        <references count="2">
          <reference field="0" count="1" selected="0">
            <x v="6"/>
          </reference>
          <reference field="1" count="3">
            <x v="1"/>
            <x v="10"/>
            <x v="13"/>
          </reference>
        </references>
      </pivotArea>
    </format>
    <format dxfId="81">
      <pivotArea dataOnly="0" labelOnly="1" outline="0" fieldPosition="0">
        <references count="3">
          <reference field="0" count="1" selected="0">
            <x v="0"/>
          </reference>
          <reference field="1" count="1" selected="0">
            <x v="6"/>
          </reference>
          <reference field="2" count="1">
            <x v="2"/>
          </reference>
        </references>
      </pivotArea>
    </format>
    <format dxfId="80">
      <pivotArea dataOnly="0" labelOnly="1" outline="0" fieldPosition="0">
        <references count="3">
          <reference field="0" count="1" selected="0">
            <x v="0"/>
          </reference>
          <reference field="1" count="1" selected="0">
            <x v="17"/>
          </reference>
          <reference field="2" count="1">
            <x v="5"/>
          </reference>
        </references>
      </pivotArea>
    </format>
    <format dxfId="79">
      <pivotArea dataOnly="0" labelOnly="1" outline="0" fieldPosition="0">
        <references count="3">
          <reference field="0" count="1" selected="0">
            <x v="1"/>
          </reference>
          <reference field="1" count="1" selected="0">
            <x v="0"/>
          </reference>
          <reference field="2" count="1">
            <x v="4"/>
          </reference>
        </references>
      </pivotArea>
    </format>
    <format dxfId="78">
      <pivotArea dataOnly="0" labelOnly="1" outline="0" fieldPosition="0">
        <references count="3">
          <reference field="0" count="1" selected="0">
            <x v="1"/>
          </reference>
          <reference field="1" count="1" selected="0">
            <x v="3"/>
          </reference>
          <reference field="2" count="1">
            <x v="1"/>
          </reference>
        </references>
      </pivotArea>
    </format>
    <format dxfId="77">
      <pivotArea dataOnly="0" labelOnly="1" outline="0" fieldPosition="0">
        <references count="3">
          <reference field="0" count="1" selected="0">
            <x v="2"/>
          </reference>
          <reference field="1" count="1" selected="0">
            <x v="2"/>
          </reference>
          <reference field="2" count="1">
            <x v="4"/>
          </reference>
        </references>
      </pivotArea>
    </format>
    <format dxfId="76">
      <pivotArea dataOnly="0" labelOnly="1" outline="0" fieldPosition="0">
        <references count="3">
          <reference field="0" count="1" selected="0">
            <x v="2"/>
          </reference>
          <reference field="1" count="1" selected="0">
            <x v="7"/>
          </reference>
          <reference field="2" count="1">
            <x v="2"/>
          </reference>
        </references>
      </pivotArea>
    </format>
    <format dxfId="75">
      <pivotArea dataOnly="0" labelOnly="1" outline="0" fieldPosition="0">
        <references count="3">
          <reference field="0" count="1" selected="0">
            <x v="2"/>
          </reference>
          <reference field="1" count="1" selected="0">
            <x v="16"/>
          </reference>
          <reference field="2" count="1">
            <x v="6"/>
          </reference>
        </references>
      </pivotArea>
    </format>
    <format dxfId="74">
      <pivotArea dataOnly="0" labelOnly="1" outline="0" fieldPosition="0">
        <references count="3">
          <reference field="0" count="1" selected="0">
            <x v="3"/>
          </reference>
          <reference field="1" count="1" selected="0">
            <x v="9"/>
          </reference>
          <reference field="2" count="1">
            <x v="4"/>
          </reference>
        </references>
      </pivotArea>
    </format>
    <format dxfId="73">
      <pivotArea dataOnly="0" labelOnly="1" outline="0" fieldPosition="0">
        <references count="3">
          <reference field="0" count="1" selected="0">
            <x v="3"/>
          </reference>
          <reference field="1" count="1" selected="0">
            <x v="12"/>
          </reference>
          <reference field="2" count="1">
            <x v="3"/>
          </reference>
        </references>
      </pivotArea>
    </format>
    <format dxfId="72">
      <pivotArea dataOnly="0" labelOnly="1" outline="0" fieldPosition="0">
        <references count="3">
          <reference field="0" count="1" selected="0">
            <x v="4"/>
          </reference>
          <reference field="1" count="1" selected="0">
            <x v="4"/>
          </reference>
          <reference field="2" count="1">
            <x v="1"/>
          </reference>
        </references>
      </pivotArea>
    </format>
    <format dxfId="71">
      <pivotArea dataOnly="0" labelOnly="1" outline="0" fieldPosition="0">
        <references count="3">
          <reference field="0" count="1" selected="0">
            <x v="5"/>
          </reference>
          <reference field="1" count="1" selected="0">
            <x v="11"/>
          </reference>
          <reference field="2" count="1">
            <x v="7"/>
          </reference>
        </references>
      </pivotArea>
    </format>
    <format dxfId="70">
      <pivotArea dataOnly="0" labelOnly="1" outline="0" fieldPosition="0">
        <references count="3">
          <reference field="0" count="1" selected="0">
            <x v="6"/>
          </reference>
          <reference field="1" count="1" selected="0">
            <x v="1"/>
          </reference>
          <reference field="2" count="1">
            <x v="1"/>
          </reference>
        </references>
      </pivotArea>
    </format>
    <format dxfId="69">
      <pivotArea dataOnly="0" labelOnly="1" outline="0" fieldPosition="0">
        <references count="3">
          <reference field="0" count="1" selected="0">
            <x v="6"/>
          </reference>
          <reference field="1" count="1" selected="0">
            <x v="10"/>
          </reference>
          <reference field="2" count="1">
            <x v="0"/>
          </reference>
        </references>
      </pivotArea>
    </format>
    <format dxfId="68">
      <pivotArea dataOnly="0" labelOnly="1" outline="0" fieldPosition="0">
        <references count="3">
          <reference field="0" count="1" selected="0">
            <x v="6"/>
          </reference>
          <reference field="1" count="1" selected="0">
            <x v="13"/>
          </reference>
          <reference field="2" count="1">
            <x v="3"/>
          </reference>
        </references>
      </pivotArea>
    </format>
    <format dxfId="67">
      <pivotArea dataOnly="0" labelOnly="1" outline="0" fieldPosition="0">
        <references count="4">
          <reference field="0" count="1" selected="0">
            <x v="0"/>
          </reference>
          <reference field="1" count="1" selected="0">
            <x v="6"/>
          </reference>
          <reference field="2" count="1" selected="0">
            <x v="2"/>
          </reference>
          <reference field="3" count="1">
            <x v="2"/>
          </reference>
        </references>
      </pivotArea>
    </format>
    <format dxfId="66">
      <pivotArea dataOnly="0" labelOnly="1" outline="0" fieldPosition="0">
        <references count="4">
          <reference field="0" count="1" selected="0">
            <x v="0"/>
          </reference>
          <reference field="1" count="1" selected="0">
            <x v="17"/>
          </reference>
          <reference field="2" count="1" selected="0">
            <x v="5"/>
          </reference>
          <reference field="3" count="1">
            <x v="3"/>
          </reference>
        </references>
      </pivotArea>
    </format>
    <format dxfId="65">
      <pivotArea dataOnly="0" labelOnly="1" outline="0" fieldPosition="0">
        <references count="4">
          <reference field="0" count="1" selected="0">
            <x v="1"/>
          </reference>
          <reference field="1" count="1" selected="0">
            <x v="3"/>
          </reference>
          <reference field="2" count="1" selected="0">
            <x v="1"/>
          </reference>
          <reference field="3" count="1">
            <x v="1"/>
          </reference>
        </references>
      </pivotArea>
    </format>
    <format dxfId="64">
      <pivotArea dataOnly="0" labelOnly="1" outline="0" fieldPosition="0">
        <references count="4">
          <reference field="0" count="1" selected="0">
            <x v="1"/>
          </reference>
          <reference field="1" count="1" selected="0">
            <x v="5"/>
          </reference>
          <reference field="2" count="1" selected="0">
            <x v="1"/>
          </reference>
          <reference field="3" count="1">
            <x v="2"/>
          </reference>
        </references>
      </pivotArea>
    </format>
    <format dxfId="63">
      <pivotArea dataOnly="0" labelOnly="1" outline="0" fieldPosition="0">
        <references count="4">
          <reference field="0" count="1" selected="0">
            <x v="1"/>
          </reference>
          <reference field="1" count="1" selected="0">
            <x v="15"/>
          </reference>
          <reference field="2" count="1" selected="0">
            <x v="1"/>
          </reference>
          <reference field="3" count="1">
            <x v="4"/>
          </reference>
        </references>
      </pivotArea>
    </format>
    <format dxfId="62">
      <pivotArea dataOnly="0" labelOnly="1" outline="0" fieldPosition="0">
        <references count="4">
          <reference field="0" count="1" selected="0">
            <x v="2"/>
          </reference>
          <reference field="1" count="1" selected="0">
            <x v="2"/>
          </reference>
          <reference field="2" count="1" selected="0">
            <x v="4"/>
          </reference>
          <reference field="3" count="1">
            <x v="3"/>
          </reference>
        </references>
      </pivotArea>
    </format>
    <format dxfId="61">
      <pivotArea dataOnly="0" labelOnly="1" outline="0" fieldPosition="0">
        <references count="4">
          <reference field="0" count="1" selected="0">
            <x v="3"/>
          </reference>
          <reference field="1" count="1" selected="0">
            <x v="9"/>
          </reference>
          <reference field="2" count="1" selected="0">
            <x v="4"/>
          </reference>
          <reference field="3" count="1">
            <x v="5"/>
          </reference>
        </references>
      </pivotArea>
    </format>
    <format dxfId="60">
      <pivotArea dataOnly="0" labelOnly="1" outline="0" fieldPosition="0">
        <references count="4">
          <reference field="0" count="1" selected="0">
            <x v="3"/>
          </reference>
          <reference field="1" count="1" selected="0">
            <x v="12"/>
          </reference>
          <reference field="2" count="1" selected="0">
            <x v="3"/>
          </reference>
          <reference field="3" count="1">
            <x v="1"/>
          </reference>
        </references>
      </pivotArea>
    </format>
    <format dxfId="59">
      <pivotArea dataOnly="0" labelOnly="1" outline="0" fieldPosition="0">
        <references count="4">
          <reference field="0" count="1" selected="0">
            <x v="4"/>
          </reference>
          <reference field="1" count="1" selected="0">
            <x v="4"/>
          </reference>
          <reference field="2" count="1" selected="0">
            <x v="1"/>
          </reference>
          <reference field="3" count="1">
            <x v="4"/>
          </reference>
        </references>
      </pivotArea>
    </format>
    <format dxfId="58">
      <pivotArea dataOnly="0" labelOnly="1" outline="0" fieldPosition="0">
        <references count="4">
          <reference field="0" count="1" selected="0">
            <x v="4"/>
          </reference>
          <reference field="1" count="1" selected="0">
            <x v="14"/>
          </reference>
          <reference field="2" count="1" selected="0">
            <x v="1"/>
          </reference>
          <reference field="3" count="1">
            <x v="0"/>
          </reference>
        </references>
      </pivotArea>
    </format>
    <format dxfId="57">
      <pivotArea dataOnly="0" labelOnly="1" outline="0" fieldPosition="0">
        <references count="4">
          <reference field="0" count="1" selected="0">
            <x v="5"/>
          </reference>
          <reference field="1" count="1" selected="0">
            <x v="11"/>
          </reference>
          <reference field="2" count="1" selected="0">
            <x v="7"/>
          </reference>
          <reference field="3" count="1">
            <x v="2"/>
          </reference>
        </references>
      </pivotArea>
    </format>
    <format dxfId="56">
      <pivotArea dataOnly="0" labelOnly="1" outline="0" fieldPosition="0">
        <references count="4">
          <reference field="0" count="1" selected="0">
            <x v="6"/>
          </reference>
          <reference field="1" count="1" selected="0">
            <x v="1"/>
          </reference>
          <reference field="2" count="1" selected="0">
            <x v="1"/>
          </reference>
          <reference field="3" count="1">
            <x v="0"/>
          </reference>
        </references>
      </pivotArea>
    </format>
    <format dxfId="55">
      <pivotArea dataOnly="0" labelOnly="1" outline="0" fieldPosition="0">
        <references count="5">
          <reference field="0" count="1" selected="0">
            <x v="0"/>
          </reference>
          <reference field="1" count="1" selected="0">
            <x v="6"/>
          </reference>
          <reference field="2" count="1" selected="0">
            <x v="2"/>
          </reference>
          <reference field="3" count="1" selected="0">
            <x v="2"/>
          </reference>
          <reference field="5" count="3">
            <x v="0"/>
            <x v="3"/>
            <x v="4"/>
          </reference>
        </references>
      </pivotArea>
    </format>
    <format dxfId="54">
      <pivotArea dataOnly="0" labelOnly="1" outline="0" fieldPosition="0">
        <references count="5">
          <reference field="0" count="1" selected="0">
            <x v="0"/>
          </reference>
          <reference field="1" count="1" selected="0">
            <x v="17"/>
          </reference>
          <reference field="2" count="1" selected="0">
            <x v="5"/>
          </reference>
          <reference field="3" count="1" selected="0">
            <x v="3"/>
          </reference>
          <reference field="5" count="1">
            <x v="0"/>
          </reference>
        </references>
      </pivotArea>
    </format>
    <format dxfId="53">
      <pivotArea dataOnly="0" labelOnly="1" outline="0" fieldPosition="0">
        <references count="5">
          <reference field="0" count="1" selected="0">
            <x v="1"/>
          </reference>
          <reference field="1" count="1" selected="0">
            <x v="0"/>
          </reference>
          <reference field="2" count="1" selected="0">
            <x v="4"/>
          </reference>
          <reference field="3" count="1" selected="0">
            <x v="3"/>
          </reference>
          <reference field="5" count="1">
            <x v="2"/>
          </reference>
        </references>
      </pivotArea>
    </format>
    <format dxfId="52">
      <pivotArea dataOnly="0" labelOnly="1" outline="0" fieldPosition="0">
        <references count="5">
          <reference field="0" count="1" selected="0">
            <x v="1"/>
          </reference>
          <reference field="1" count="1" selected="0">
            <x v="3"/>
          </reference>
          <reference field="2" count="1" selected="0">
            <x v="1"/>
          </reference>
          <reference field="3" count="1" selected="0">
            <x v="1"/>
          </reference>
          <reference field="5" count="2">
            <x v="0"/>
            <x v="2"/>
          </reference>
        </references>
      </pivotArea>
    </format>
    <format dxfId="51">
      <pivotArea dataOnly="0" labelOnly="1" outline="0" fieldPosition="0">
        <references count="5">
          <reference field="0" count="1" selected="0">
            <x v="1"/>
          </reference>
          <reference field="1" count="1" selected="0">
            <x v="5"/>
          </reference>
          <reference field="2" count="1" selected="0">
            <x v="1"/>
          </reference>
          <reference field="3" count="1" selected="0">
            <x v="2"/>
          </reference>
          <reference field="5" count="2">
            <x v="0"/>
            <x v="2"/>
          </reference>
        </references>
      </pivotArea>
    </format>
    <format dxfId="50">
      <pivotArea dataOnly="0" labelOnly="1" outline="0" fieldPosition="0">
        <references count="5">
          <reference field="0" count="1" selected="0">
            <x v="1"/>
          </reference>
          <reference field="1" count="1" selected="0">
            <x v="15"/>
          </reference>
          <reference field="2" count="1" selected="0">
            <x v="1"/>
          </reference>
          <reference field="3" count="1" selected="0">
            <x v="4"/>
          </reference>
          <reference field="5" count="2">
            <x v="0"/>
            <x v="1"/>
          </reference>
        </references>
      </pivotArea>
    </format>
    <format dxfId="49">
      <pivotArea dataOnly="0" labelOnly="1" outline="0" fieldPosition="0">
        <references count="5">
          <reference field="0" count="1" selected="0">
            <x v="3"/>
          </reference>
          <reference field="1" count="1" selected="0">
            <x v="9"/>
          </reference>
          <reference field="2" count="1" selected="0">
            <x v="4"/>
          </reference>
          <reference field="3" count="1" selected="0">
            <x v="5"/>
          </reference>
          <reference field="5" count="1">
            <x v="0"/>
          </reference>
        </references>
      </pivotArea>
    </format>
    <format dxfId="48">
      <pivotArea dataOnly="0" labelOnly="1" outline="0" fieldPosition="0">
        <references count="5">
          <reference field="0" count="1" selected="0">
            <x v="4"/>
          </reference>
          <reference field="1" count="1" selected="0">
            <x v="4"/>
          </reference>
          <reference field="2" count="1" selected="0">
            <x v="1"/>
          </reference>
          <reference field="3" count="1" selected="0">
            <x v="4"/>
          </reference>
          <reference field="5" count="1">
            <x v="3"/>
          </reference>
        </references>
      </pivotArea>
    </format>
    <format dxfId="47">
      <pivotArea dataOnly="0" labelOnly="1" outline="0" fieldPosition="0">
        <references count="5">
          <reference field="0" count="1" selected="0">
            <x v="4"/>
          </reference>
          <reference field="1" count="1" selected="0">
            <x v="14"/>
          </reference>
          <reference field="2" count="1" selected="0">
            <x v="1"/>
          </reference>
          <reference field="3" count="1" selected="0">
            <x v="0"/>
          </reference>
          <reference field="5" count="1">
            <x v="4"/>
          </reference>
        </references>
      </pivotArea>
    </format>
    <format dxfId="46">
      <pivotArea dataOnly="0" labelOnly="1" outline="0" fieldPosition="0">
        <references count="5">
          <reference field="0" count="1" selected="0">
            <x v="5"/>
          </reference>
          <reference field="1" count="1" selected="0">
            <x v="8"/>
          </reference>
          <reference field="2" count="1" selected="0">
            <x v="1"/>
          </reference>
          <reference field="3" count="1" selected="0">
            <x v="0"/>
          </reference>
          <reference field="5" count="1">
            <x v="0"/>
          </reference>
        </references>
      </pivotArea>
    </format>
    <format dxfId="45">
      <pivotArea dataOnly="0" labelOnly="1" outline="0" fieldPosition="0">
        <references count="6">
          <reference field="0" count="1" selected="0">
            <x v="0"/>
          </reference>
          <reference field="1" count="1" selected="0">
            <x v="6"/>
          </reference>
          <reference field="2" count="1" selected="0">
            <x v="2"/>
          </reference>
          <reference field="3" count="1" selected="0">
            <x v="2"/>
          </reference>
          <reference field="5" count="1" selected="0">
            <x v="0"/>
          </reference>
          <reference field="6" count="1">
            <x v="23"/>
          </reference>
        </references>
      </pivotArea>
    </format>
    <format dxfId="44">
      <pivotArea dataOnly="0" labelOnly="1" outline="0" fieldPosition="0">
        <references count="6">
          <reference field="0" count="1" selected="0">
            <x v="0"/>
          </reference>
          <reference field="1" count="1" selected="0">
            <x v="6"/>
          </reference>
          <reference field="2" count="1" selected="0">
            <x v="2"/>
          </reference>
          <reference field="3" count="1" selected="0">
            <x v="2"/>
          </reference>
          <reference field="5" count="1" selected="0">
            <x v="3"/>
          </reference>
          <reference field="6" count="1">
            <x v="11"/>
          </reference>
        </references>
      </pivotArea>
    </format>
    <format dxfId="43">
      <pivotArea dataOnly="0" labelOnly="1" outline="0" fieldPosition="0">
        <references count="6">
          <reference field="0" count="1" selected="0">
            <x v="0"/>
          </reference>
          <reference field="1" count="1" selected="0">
            <x v="6"/>
          </reference>
          <reference field="2" count="1" selected="0">
            <x v="2"/>
          </reference>
          <reference field="3" count="1" selected="0">
            <x v="2"/>
          </reference>
          <reference field="5" count="1" selected="0">
            <x v="4"/>
          </reference>
          <reference field="6" count="1">
            <x v="21"/>
          </reference>
        </references>
      </pivotArea>
    </format>
    <format dxfId="42">
      <pivotArea dataOnly="0" labelOnly="1" outline="0" fieldPosition="0">
        <references count="6">
          <reference field="0" count="1" selected="0">
            <x v="0"/>
          </reference>
          <reference field="1" count="1" selected="0">
            <x v="17"/>
          </reference>
          <reference field="2" count="1" selected="0">
            <x v="5"/>
          </reference>
          <reference field="3" count="1" selected="0">
            <x v="3"/>
          </reference>
          <reference field="5" count="1" selected="0">
            <x v="0"/>
          </reference>
          <reference field="6" count="1">
            <x v="10"/>
          </reference>
        </references>
      </pivotArea>
    </format>
    <format dxfId="41">
      <pivotArea dataOnly="0" labelOnly="1" outline="0" fieldPosition="0">
        <references count="6">
          <reference field="0" count="1" selected="0">
            <x v="1"/>
          </reference>
          <reference field="1" count="1" selected="0">
            <x v="0"/>
          </reference>
          <reference field="2" count="1" selected="0">
            <x v="4"/>
          </reference>
          <reference field="3" count="1" selected="0">
            <x v="3"/>
          </reference>
          <reference field="5" count="1" selected="0">
            <x v="0"/>
          </reference>
          <reference field="6" count="1">
            <x v="13"/>
          </reference>
        </references>
      </pivotArea>
    </format>
    <format dxfId="40">
      <pivotArea dataOnly="0" labelOnly="1" outline="0" fieldPosition="0">
        <references count="6">
          <reference field="0" count="1" selected="0">
            <x v="1"/>
          </reference>
          <reference field="1" count="1" selected="0">
            <x v="0"/>
          </reference>
          <reference field="2" count="1" selected="0">
            <x v="4"/>
          </reference>
          <reference field="3" count="1" selected="0">
            <x v="3"/>
          </reference>
          <reference field="5" count="1" selected="0">
            <x v="2"/>
          </reference>
          <reference field="6" count="1">
            <x v="22"/>
          </reference>
        </references>
      </pivotArea>
    </format>
    <format dxfId="39">
      <pivotArea dataOnly="0" labelOnly="1" outline="0" fieldPosition="0">
        <references count="6">
          <reference field="0" count="1" selected="0">
            <x v="1"/>
          </reference>
          <reference field="1" count="1" selected="0">
            <x v="3"/>
          </reference>
          <reference field="2" count="1" selected="0">
            <x v="1"/>
          </reference>
          <reference field="3" count="1" selected="0">
            <x v="1"/>
          </reference>
          <reference field="5" count="1" selected="0">
            <x v="0"/>
          </reference>
          <reference field="6" count="1">
            <x v="13"/>
          </reference>
        </references>
      </pivotArea>
    </format>
    <format dxfId="38">
      <pivotArea dataOnly="0" labelOnly="1" outline="0" fieldPosition="0">
        <references count="6">
          <reference field="0" count="1" selected="0">
            <x v="1"/>
          </reference>
          <reference field="1" count="1" selected="0">
            <x v="3"/>
          </reference>
          <reference field="2" count="1" selected="0">
            <x v="1"/>
          </reference>
          <reference field="3" count="1" selected="0">
            <x v="1"/>
          </reference>
          <reference field="5" count="1" selected="0">
            <x v="2"/>
          </reference>
          <reference field="6" count="1">
            <x v="22"/>
          </reference>
        </references>
      </pivotArea>
    </format>
    <format dxfId="37">
      <pivotArea dataOnly="0" labelOnly="1" outline="0" fieldPosition="0">
        <references count="6">
          <reference field="0" count="1" selected="0">
            <x v="1"/>
          </reference>
          <reference field="1" count="1" selected="0">
            <x v="5"/>
          </reference>
          <reference field="2" count="1" selected="0">
            <x v="1"/>
          </reference>
          <reference field="3" count="1" selected="0">
            <x v="2"/>
          </reference>
          <reference field="5" count="1" selected="0">
            <x v="0"/>
          </reference>
          <reference field="6" count="2">
            <x v="5"/>
            <x v="13"/>
          </reference>
        </references>
      </pivotArea>
    </format>
    <format dxfId="36">
      <pivotArea dataOnly="0" labelOnly="1" outline="0" fieldPosition="0">
        <references count="6">
          <reference field="0" count="1" selected="0">
            <x v="1"/>
          </reference>
          <reference field="1" count="1" selected="0">
            <x v="5"/>
          </reference>
          <reference field="2" count="1" selected="0">
            <x v="1"/>
          </reference>
          <reference field="3" count="1" selected="0">
            <x v="2"/>
          </reference>
          <reference field="5" count="1" selected="0">
            <x v="2"/>
          </reference>
          <reference field="6" count="1">
            <x v="22"/>
          </reference>
        </references>
      </pivotArea>
    </format>
    <format dxfId="35">
      <pivotArea dataOnly="0" labelOnly="1" outline="0" fieldPosition="0">
        <references count="6">
          <reference field="0" count="1" selected="0">
            <x v="1"/>
          </reference>
          <reference field="1" count="1" selected="0">
            <x v="15"/>
          </reference>
          <reference field="2" count="1" selected="0">
            <x v="1"/>
          </reference>
          <reference field="3" count="1" selected="0">
            <x v="4"/>
          </reference>
          <reference field="5" count="1" selected="0">
            <x v="0"/>
          </reference>
          <reference field="6" count="2">
            <x v="8"/>
            <x v="19"/>
          </reference>
        </references>
      </pivotArea>
    </format>
    <format dxfId="34">
      <pivotArea dataOnly="0" labelOnly="1" outline="0" fieldPosition="0">
        <references count="6">
          <reference field="0" count="1" selected="0">
            <x v="1"/>
          </reference>
          <reference field="1" count="1" selected="0">
            <x v="15"/>
          </reference>
          <reference field="2" count="1" selected="0">
            <x v="1"/>
          </reference>
          <reference field="3" count="1" selected="0">
            <x v="4"/>
          </reference>
          <reference field="5" count="1" selected="0">
            <x v="1"/>
          </reference>
          <reference field="6" count="1">
            <x v="18"/>
          </reference>
        </references>
      </pivotArea>
    </format>
    <format dxfId="33">
      <pivotArea dataOnly="0" labelOnly="1" outline="0" fieldPosition="0">
        <references count="6">
          <reference field="0" count="1" selected="0">
            <x v="2"/>
          </reference>
          <reference field="1" count="1" selected="0">
            <x v="2"/>
          </reference>
          <reference field="2" count="1" selected="0">
            <x v="4"/>
          </reference>
          <reference field="3" count="1" selected="0">
            <x v="3"/>
          </reference>
          <reference field="5" count="1" selected="0">
            <x v="1"/>
          </reference>
          <reference field="6" count="1">
            <x v="6"/>
          </reference>
        </references>
      </pivotArea>
    </format>
    <format dxfId="32">
      <pivotArea dataOnly="0" labelOnly="1" outline="0" fieldPosition="0">
        <references count="6">
          <reference field="0" count="1" selected="0">
            <x v="2"/>
          </reference>
          <reference field="1" count="1" selected="0">
            <x v="7"/>
          </reference>
          <reference field="2" count="1" selected="0">
            <x v="2"/>
          </reference>
          <reference field="3" count="1" selected="0">
            <x v="3"/>
          </reference>
          <reference field="5" count="1" selected="0">
            <x v="1"/>
          </reference>
          <reference field="6" count="1">
            <x v="6"/>
          </reference>
        </references>
      </pivotArea>
    </format>
    <format dxfId="31">
      <pivotArea dataOnly="0" labelOnly="1" outline="0" fieldPosition="0">
        <references count="6">
          <reference field="0" count="1" selected="0">
            <x v="2"/>
          </reference>
          <reference field="1" count="1" selected="0">
            <x v="16"/>
          </reference>
          <reference field="2" count="1" selected="0">
            <x v="6"/>
          </reference>
          <reference field="3" count="1" selected="0">
            <x v="3"/>
          </reference>
          <reference field="5" count="1" selected="0">
            <x v="1"/>
          </reference>
          <reference field="6" count="1">
            <x v="6"/>
          </reference>
        </references>
      </pivotArea>
    </format>
    <format dxfId="30">
      <pivotArea dataOnly="0" labelOnly="1" outline="0" fieldPosition="0">
        <references count="6">
          <reference field="0" count="1" selected="0">
            <x v="3"/>
          </reference>
          <reference field="1" count="1" selected="0">
            <x v="9"/>
          </reference>
          <reference field="2" count="1" selected="0">
            <x v="4"/>
          </reference>
          <reference field="3" count="1" selected="0">
            <x v="5"/>
          </reference>
          <reference field="5" count="1" selected="0">
            <x v="0"/>
          </reference>
          <reference field="6" count="1">
            <x v="4"/>
          </reference>
        </references>
      </pivotArea>
    </format>
    <format dxfId="29">
      <pivotArea dataOnly="0" labelOnly="1" outline="0" fieldPosition="0">
        <references count="6">
          <reference field="0" count="1" selected="0">
            <x v="3"/>
          </reference>
          <reference field="1" count="1" selected="0">
            <x v="12"/>
          </reference>
          <reference field="2" count="1" selected="0">
            <x v="3"/>
          </reference>
          <reference field="3" count="1" selected="0">
            <x v="1"/>
          </reference>
          <reference field="5" count="1" selected="0">
            <x v="0"/>
          </reference>
          <reference field="6" count="1">
            <x v="4"/>
          </reference>
        </references>
      </pivotArea>
    </format>
    <format dxfId="28">
      <pivotArea dataOnly="0" labelOnly="1" outline="0" fieldPosition="0">
        <references count="6">
          <reference field="0" count="1" selected="0">
            <x v="4"/>
          </reference>
          <reference field="1" count="1" selected="0">
            <x v="4"/>
          </reference>
          <reference field="2" count="1" selected="0">
            <x v="1"/>
          </reference>
          <reference field="3" count="1" selected="0">
            <x v="4"/>
          </reference>
          <reference field="5" count="1" selected="0">
            <x v="0"/>
          </reference>
          <reference field="6" count="7">
            <x v="0"/>
            <x v="2"/>
            <x v="3"/>
            <x v="12"/>
            <x v="15"/>
            <x v="17"/>
            <x v="24"/>
          </reference>
        </references>
      </pivotArea>
    </format>
    <format dxfId="27">
      <pivotArea dataOnly="0" labelOnly="1" outline="0" fieldPosition="0">
        <references count="6">
          <reference field="0" count="1" selected="0">
            <x v="4"/>
          </reference>
          <reference field="1" count="1" selected="0">
            <x v="4"/>
          </reference>
          <reference field="2" count="1" selected="0">
            <x v="1"/>
          </reference>
          <reference field="3" count="1" selected="0">
            <x v="4"/>
          </reference>
          <reference field="5" count="1" selected="0">
            <x v="3"/>
          </reference>
          <reference field="6" count="1">
            <x v="20"/>
          </reference>
        </references>
      </pivotArea>
    </format>
    <format dxfId="26">
      <pivotArea dataOnly="0" labelOnly="1" outline="0" fieldPosition="0">
        <references count="6">
          <reference field="0" count="1" selected="0">
            <x v="4"/>
          </reference>
          <reference field="1" count="1" selected="0">
            <x v="14"/>
          </reference>
          <reference field="2" count="1" selected="0">
            <x v="1"/>
          </reference>
          <reference field="3" count="1" selected="0">
            <x v="0"/>
          </reference>
          <reference field="5" count="1" selected="0">
            <x v="3"/>
          </reference>
          <reference field="6" count="1">
            <x v="20"/>
          </reference>
        </references>
      </pivotArea>
    </format>
    <format dxfId="25">
      <pivotArea dataOnly="0" labelOnly="1" outline="0" fieldPosition="0">
        <references count="6">
          <reference field="0" count="1" selected="0">
            <x v="4"/>
          </reference>
          <reference field="1" count="1" selected="0">
            <x v="14"/>
          </reference>
          <reference field="2" count="1" selected="0">
            <x v="1"/>
          </reference>
          <reference field="3" count="1" selected="0">
            <x v="0"/>
          </reference>
          <reference field="5" count="1" selected="0">
            <x v="4"/>
          </reference>
          <reference field="6" count="1">
            <x v="1"/>
          </reference>
        </references>
      </pivotArea>
    </format>
    <format dxfId="24">
      <pivotArea dataOnly="0" labelOnly="1" outline="0" fieldPosition="0">
        <references count="6">
          <reference field="0" count="1" selected="0">
            <x v="5"/>
          </reference>
          <reference field="1" count="1" selected="0">
            <x v="8"/>
          </reference>
          <reference field="2" count="1" selected="0">
            <x v="1"/>
          </reference>
          <reference field="3" count="1" selected="0">
            <x v="0"/>
          </reference>
          <reference field="5" count="1" selected="0">
            <x v="0"/>
          </reference>
          <reference field="6" count="2">
            <x v="9"/>
            <x v="16"/>
          </reference>
        </references>
      </pivotArea>
    </format>
    <format dxfId="23">
      <pivotArea dataOnly="0" labelOnly="1" outline="0" fieldPosition="0">
        <references count="6">
          <reference field="0" count="1" selected="0">
            <x v="5"/>
          </reference>
          <reference field="1" count="1" selected="0">
            <x v="11"/>
          </reference>
          <reference field="2" count="1" selected="0">
            <x v="7"/>
          </reference>
          <reference field="3" count="1" selected="0">
            <x v="2"/>
          </reference>
          <reference field="5" count="1" selected="0">
            <x v="0"/>
          </reference>
          <reference field="6" count="1">
            <x v="7"/>
          </reference>
        </references>
      </pivotArea>
    </format>
    <format dxfId="22">
      <pivotArea dataOnly="0" labelOnly="1" outline="0" fieldPosition="0">
        <references count="6">
          <reference field="0" count="1" selected="0">
            <x v="6"/>
          </reference>
          <reference field="1" count="1" selected="0">
            <x v="1"/>
          </reference>
          <reference field="2" count="1" selected="0">
            <x v="1"/>
          </reference>
          <reference field="3" count="1" selected="0">
            <x v="0"/>
          </reference>
          <reference field="5" count="1" selected="0">
            <x v="0"/>
          </reference>
          <reference field="6" count="1">
            <x v="14"/>
          </reference>
        </references>
      </pivotArea>
    </format>
    <format dxfId="21">
      <pivotArea dataOnly="0" labelOnly="1" outline="0" fieldPosition="0">
        <references count="6">
          <reference field="0" count="1" selected="0">
            <x v="6"/>
          </reference>
          <reference field="1" count="1" selected="0">
            <x v="10"/>
          </reference>
          <reference field="2" count="1" selected="0">
            <x v="0"/>
          </reference>
          <reference field="3" count="1" selected="0">
            <x v="0"/>
          </reference>
          <reference field="5" count="1" selected="0">
            <x v="0"/>
          </reference>
          <reference field="6" count="1">
            <x v="14"/>
          </reference>
        </references>
      </pivotArea>
    </format>
    <format dxfId="20">
      <pivotArea dataOnly="0" labelOnly="1" outline="0" fieldPosition="0">
        <references count="6">
          <reference field="0" count="1" selected="0">
            <x v="6"/>
          </reference>
          <reference field="1" count="1" selected="0">
            <x v="13"/>
          </reference>
          <reference field="2" count="1" selected="0">
            <x v="3"/>
          </reference>
          <reference field="3" count="1" selected="0">
            <x v="0"/>
          </reference>
          <reference field="5" count="1" selected="0">
            <x v="0"/>
          </reference>
          <reference field="6" count="1">
            <x v="14"/>
          </reference>
        </references>
      </pivotArea>
    </format>
    <format dxfId="1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7A4F2E-FA45-4D85-8339-83A8B171C4A8}" name="Table1" displayName="Table1" ref="A1:F411" totalsRowShown="0" headerRowDxfId="450" dataDxfId="449">
  <autoFilter ref="A1:F411" xr:uid="{D7C4258F-D8B9-42A5-B947-1689F44EF5DD}"/>
  <tableColumns count="6">
    <tableColumn id="1" xr3:uid="{49BE1FE3-D7F3-4B94-96A3-46D803B02CE3}" name="Region" dataDxfId="448"/>
    <tableColumn id="2" xr3:uid="{972B3C2F-CCBC-4305-8B1B-1E22F240EDAE}" name="Lease" dataDxfId="447"/>
    <tableColumn id="3" xr3:uid="{936F2938-8A7D-4373-8AC0-4D2AA6CEC428}" name="Protected area type" dataDxfId="446"/>
    <tableColumn id="4" xr3:uid="{0AF5936B-A5D4-4DA3-B92E-3A076104F2FE}" name="Protected area name" dataDxfId="445"/>
    <tableColumn id="5" xr3:uid="{9D58A354-1B88-4177-ADCD-655DFD591DD6}" name="Attribute" dataDxfId="444"/>
    <tableColumn id="6" xr3:uid="{CA4F2AF4-D43A-4768-A734-BD64DCD2D4B8}" name="Distance" dataDxfId="44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904D9-4C14-4744-B65B-36B9EA208944}" name="Table3" displayName="Table3" ref="A1:H48" totalsRowShown="0" headerRowDxfId="188" dataDxfId="187">
  <autoFilter ref="A1:H48" xr:uid="{D59FFD79-CA45-4F72-9414-E820743944A9}"/>
  <tableColumns count="8">
    <tableColumn id="1" xr3:uid="{C76A4B1C-A65B-4FE4-98FA-F03D00CBF7DE}" name="Region" dataDxfId="186"/>
    <tableColumn id="2" xr3:uid="{659F3DD6-AF95-43EB-B4EF-161DD59A552E}" name="Lease" dataDxfId="185"/>
    <tableColumn id="8" xr3:uid="{87DB6588-1251-410D-8B9A-A56E83ABB0F8}" name="Buffer type" dataDxfId="184"/>
    <tableColumn id="3" xr3:uid="{E0624EEE-43DC-41D3-805F-1CE600933ED5}" name="Protected area type" dataDxfId="183"/>
    <tableColumn id="4" xr3:uid="{082DEB99-5E9A-4167-B63A-FDA578420F10}" name="Protected area name" dataDxfId="182"/>
    <tableColumn id="5" xr3:uid="{4788A8FF-D4C4-48D7-8FBE-E90FDFAC837D}" name="Attribute" dataDxfId="181"/>
    <tableColumn id="6" xr3:uid="{827A3272-67D1-4414-B1A4-A723FD308E6A}" name="Distance" dataDxfId="180"/>
    <tableColumn id="7" xr3:uid="{E8FB3AE7-B9BF-467F-9C74-0A8590FBF7F9}" name="Notes" dataDxfId="17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9EE431-5681-414D-B27D-16BC71BA78F5}" name="Table33" displayName="Table33" ref="A1:J36" totalsRowShown="0" headerRowDxfId="18" dataDxfId="17">
  <autoFilter ref="A1:J36" xr:uid="{914462EB-6E74-4ABD-85CC-2AD10AD66E71}"/>
  <tableColumns count="10">
    <tableColumn id="1" xr3:uid="{6C211763-BD52-435F-B622-4889B2D5C089}" name="Region" dataDxfId="16"/>
    <tableColumn id="2" xr3:uid="{4DC854FB-1147-4DF5-99DE-2F1651DD59C5}" name="Property" dataDxfId="15"/>
    <tableColumn id="9" xr3:uid="{C2B9C8BF-3CD3-476A-AC7A-A70523A35250}" name="Activity" dataDxfId="14"/>
    <tableColumn id="10" xr3:uid="{0043AC43-307A-41E1-9B4B-B3BE410F1373}" name="Property type" dataDxfId="13"/>
    <tableColumn id="8" xr3:uid="{520F00CA-2A16-4505-9E1D-3244327FA15D}" name="Buffer type" dataDxfId="12"/>
    <tableColumn id="3" xr3:uid="{9AEA4FB2-D16E-4065-9E8E-EFA8233F9B83}" name="Protected area type" dataDxfId="11"/>
    <tableColumn id="4" xr3:uid="{E8C02185-A135-42A0-8F07-252E512B3F1C}" name="Protected area name" dataDxfId="10"/>
    <tableColumn id="5" xr3:uid="{95BD1242-6A33-4540-955B-27F727E013BA}" name="Protected attribute" dataDxfId="9"/>
    <tableColumn id="6" xr3:uid="{0381A079-916D-4970-B861-0AE9C16BD483}" name="Distance" dataDxfId="8"/>
    <tableColumn id="7" xr3:uid="{6D39FD22-6DA6-470C-B96F-C6BC181E61E6}" name="Notes" dataDxfId="7"/>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118924-8E68-4373-ACD8-C07DB518041A}" name="Table4" displayName="Table4" ref="A1:E5" totalsRowShown="0" headerRowDxfId="6" dataDxfId="5">
  <autoFilter ref="A1:E5" xr:uid="{BDACFA79-E105-4775-A353-1E3ABBD47FFF}"/>
  <tableColumns count="5">
    <tableColumn id="1" xr3:uid="{11A8054D-C30E-413E-B4B2-B2FA503D166C}" name="Pipeline location" dataDxfId="4"/>
    <tableColumn id="2" xr3:uid="{3325C5A4-9E70-442D-9A10-60C62354886C}" name="Protected area type" dataDxfId="3"/>
    <tableColumn id="3" xr3:uid="{78B22704-2916-463E-AD38-8602F1E2ACC2}" name="Protected area name" dataDxfId="2"/>
    <tableColumn id="4" xr3:uid="{31053A1E-CA7D-456C-B28B-FF13CBD0416F}" name="Protected attribute" dataDxfId="1"/>
    <tableColumn id="5" xr3:uid="{7B63E145-1558-401E-B8D3-4F02AF84696D}" name="Distance (km)" dataDxfId="0"/>
  </tableColumns>
  <tableStyleInfo name="TableStyleMedium7" showFirstColumn="0" showLastColumn="0" showRowStripes="1" showColumnStripes="0"/>
</table>
</file>

<file path=xl/theme/theme1.xml><?xml version="1.0" encoding="utf-8"?>
<a:theme xmlns:a="http://schemas.openxmlformats.org/drawingml/2006/main" name="Tassal Theme">
  <a:themeElements>
    <a:clrScheme name="Tassal Colour Theme">
      <a:dk1>
        <a:srgbClr val="000000"/>
      </a:dk1>
      <a:lt1>
        <a:srgbClr val="FFFFFF"/>
      </a:lt1>
      <a:dk2>
        <a:srgbClr val="212121"/>
      </a:dk2>
      <a:lt2>
        <a:srgbClr val="636363"/>
      </a:lt2>
      <a:accent1>
        <a:srgbClr val="00A1AE"/>
      </a:accent1>
      <a:accent2>
        <a:srgbClr val="D96E59"/>
      </a:accent2>
      <a:accent3>
        <a:srgbClr val="63B746"/>
      </a:accent3>
      <a:accent4>
        <a:srgbClr val="0075BB"/>
      </a:accent4>
      <a:accent5>
        <a:srgbClr val="134B97"/>
      </a:accent5>
      <a:accent6>
        <a:srgbClr val="00ACEF"/>
      </a:accent6>
      <a:hlink>
        <a:srgbClr val="8F8F8F"/>
      </a:hlink>
      <a:folHlink>
        <a:srgbClr val="A5A5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gemma.gwilliams/AppData/Local/Microsoft/Windows/INetCache/gemma.gwilliams/AppData/Local/Microsoft/Windows/INetCache/Content.Outlook/D8FFFE1W/tassalgroup.com.au/wp-content/uploads/sites/2/2018/02/IMS-P1046-Code-of-Conduct-Policy.pdf" TargetMode="External"/><Relationship Id="rId7" Type="http://schemas.openxmlformats.org/officeDocument/2006/relationships/drawing" Target="../drawings/drawing1.xml"/><Relationship Id="rId2" Type="http://schemas.openxmlformats.org/officeDocument/2006/relationships/hyperlink" Target="mailto:sustainability@tassal.com.au" TargetMode="External"/><Relationship Id="rId1" Type="http://schemas.openxmlformats.org/officeDocument/2006/relationships/hyperlink" Target="http://www.cleanenergyregulator.gov.au/NGER/National%20greenhouse%20and%20energy%20reporting%20data/Corporate%20emissions%20and%20energy%20data/corporate-emissions-and-energy-data-2019-20" TargetMode="External"/><Relationship Id="rId6" Type="http://schemas.openxmlformats.org/officeDocument/2006/relationships/printerSettings" Target="../printerSettings/printerSettings1.bin"/><Relationship Id="rId5" Type="http://schemas.openxmlformats.org/officeDocument/2006/relationships/hyperlink" Target="http://www.cleanenergyregulator.gov.au/NGER/National%20greenhouse%20and%20energy%20reporting%20data/Corporate%20emissions%20and%20energy%20data/corporate-emissions-and-energy-data-2019-20" TargetMode="External"/><Relationship Id="rId4" Type="http://schemas.openxmlformats.org/officeDocument/2006/relationships/hyperlink" Target="http://www.cleanenergyregulator.gov.au/NGER/National%20greenhouse%20and%20energy%20reporting%20data/Corporate%20emissions%20and%20energy%20data/corporate-emissions-and-energy-data-2019-20"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E2D82-75FA-4595-AE51-D31C62D5A030}">
  <sheetPr>
    <pageSetUpPr fitToPage="1"/>
  </sheetPr>
  <dimension ref="A1:CX403"/>
  <sheetViews>
    <sheetView tabSelected="1" zoomScale="90" zoomScaleNormal="90" workbookViewId="0"/>
  </sheetViews>
  <sheetFormatPr defaultColWidth="11" defaultRowHeight="17.25" x14ac:dyDescent="0.3"/>
  <cols>
    <col min="1" max="1" width="13.875" style="1" customWidth="1"/>
    <col min="2" max="2" width="12.875" style="1" customWidth="1"/>
    <col min="3" max="3" width="61.625" style="8" customWidth="1"/>
    <col min="4" max="5" width="13" style="17" customWidth="1"/>
    <col min="6" max="6" width="3.75" style="8" customWidth="1"/>
    <col min="7" max="7" width="15" style="34" customWidth="1"/>
    <col min="8" max="8" width="10.625" style="34" customWidth="1"/>
    <col min="9" max="9" width="9.75" style="1" customWidth="1"/>
    <col min="10" max="10" width="9.5" style="1" customWidth="1"/>
    <col min="11" max="11" width="10.25" style="1" customWidth="1"/>
    <col min="12" max="15" width="11" style="1"/>
    <col min="16" max="16" width="3.625" style="1" customWidth="1"/>
    <col min="17" max="16384" width="11" style="1"/>
  </cols>
  <sheetData>
    <row r="1" spans="1:102" ht="125.1" customHeight="1" x14ac:dyDescent="0.3">
      <c r="F1" s="328"/>
      <c r="G1" s="328"/>
      <c r="H1" s="328"/>
      <c r="I1" s="328"/>
      <c r="J1" s="328"/>
      <c r="K1" s="328"/>
      <c r="L1" s="328"/>
    </row>
    <row r="2" spans="1:102" s="6" customFormat="1" ht="28.5" x14ac:dyDescent="0.4">
      <c r="A2" s="298" t="s">
        <v>0</v>
      </c>
      <c r="B2" s="299"/>
      <c r="C2" s="299"/>
      <c r="D2" s="299"/>
      <c r="E2" s="299"/>
      <c r="F2" s="299"/>
      <c r="G2" s="299"/>
      <c r="H2" s="299"/>
      <c r="I2" s="299"/>
      <c r="J2" s="299"/>
      <c r="K2" s="299"/>
      <c r="L2" s="299"/>
      <c r="M2" s="299"/>
      <c r="N2" s="299"/>
      <c r="O2" s="299"/>
      <c r="P2" s="300"/>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row>
    <row r="3" spans="1:102" s="3" customFormat="1" ht="17.25" customHeight="1" x14ac:dyDescent="0.25">
      <c r="A3" s="7" t="s">
        <v>1</v>
      </c>
      <c r="B3" s="7" t="s">
        <v>2</v>
      </c>
      <c r="C3" s="7" t="s">
        <v>34</v>
      </c>
      <c r="D3" s="7" t="s">
        <v>3</v>
      </c>
      <c r="E3" s="71" t="s">
        <v>225</v>
      </c>
      <c r="F3" s="301" t="s">
        <v>525</v>
      </c>
      <c r="G3" s="302"/>
      <c r="H3" s="302"/>
      <c r="I3" s="302"/>
      <c r="J3" s="302"/>
      <c r="K3" s="302"/>
      <c r="L3" s="302"/>
      <c r="M3" s="302"/>
      <c r="N3" s="302"/>
      <c r="O3" s="302"/>
      <c r="P3" s="303"/>
    </row>
    <row r="4" spans="1:102" s="5" customFormat="1" ht="20.25" x14ac:dyDescent="0.3">
      <c r="A4" s="304" t="s">
        <v>4</v>
      </c>
      <c r="B4" s="305"/>
      <c r="C4" s="305"/>
      <c r="D4" s="305"/>
      <c r="E4" s="305"/>
      <c r="F4" s="305"/>
      <c r="G4" s="305"/>
      <c r="H4" s="305"/>
      <c r="I4" s="305"/>
      <c r="J4" s="305"/>
      <c r="K4" s="305"/>
      <c r="L4" s="305"/>
      <c r="M4" s="305"/>
      <c r="N4" s="305"/>
      <c r="O4" s="305"/>
      <c r="P4" s="306"/>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row>
    <row r="5" spans="1:102" s="4" customFormat="1" ht="15" x14ac:dyDescent="0.2">
      <c r="A5" s="307" t="s">
        <v>5</v>
      </c>
      <c r="B5" s="308"/>
      <c r="C5" s="308"/>
      <c r="D5" s="308"/>
      <c r="E5" s="308"/>
      <c r="F5" s="308"/>
      <c r="G5" s="308"/>
      <c r="H5" s="308"/>
      <c r="I5" s="308"/>
      <c r="J5" s="308"/>
      <c r="K5" s="308"/>
      <c r="L5" s="308"/>
      <c r="M5" s="308"/>
      <c r="N5" s="308"/>
      <c r="O5" s="308"/>
      <c r="P5" s="309"/>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row>
    <row r="6" spans="1:102" ht="17.25" customHeight="1" x14ac:dyDescent="0.3">
      <c r="A6" s="249" t="s">
        <v>6</v>
      </c>
      <c r="B6" s="45" t="s">
        <v>7</v>
      </c>
      <c r="C6" s="89" t="s">
        <v>21</v>
      </c>
      <c r="D6" s="373"/>
      <c r="E6" s="149" t="s">
        <v>711</v>
      </c>
      <c r="F6" s="232" t="s">
        <v>35</v>
      </c>
      <c r="G6" s="233"/>
      <c r="H6" s="233"/>
      <c r="I6" s="233"/>
      <c r="J6" s="233"/>
      <c r="K6" s="233"/>
      <c r="L6" s="233"/>
      <c r="M6" s="233"/>
      <c r="N6" s="233"/>
      <c r="O6" s="233"/>
      <c r="P6" s="234"/>
    </row>
    <row r="7" spans="1:102" x14ac:dyDescent="0.3">
      <c r="A7" s="259"/>
      <c r="B7" s="45" t="s">
        <v>8</v>
      </c>
      <c r="C7" s="89" t="s">
        <v>22</v>
      </c>
      <c r="D7" s="374"/>
      <c r="E7" s="149" t="s">
        <v>719</v>
      </c>
      <c r="F7" s="272"/>
      <c r="G7" s="273"/>
      <c r="H7" s="273"/>
      <c r="I7" s="273"/>
      <c r="J7" s="273"/>
      <c r="K7" s="273"/>
      <c r="L7" s="273"/>
      <c r="M7" s="273"/>
      <c r="N7" s="273"/>
      <c r="O7" s="273"/>
      <c r="P7" s="274"/>
    </row>
    <row r="8" spans="1:102" x14ac:dyDescent="0.3">
      <c r="A8" s="259"/>
      <c r="B8" s="45" t="s">
        <v>9</v>
      </c>
      <c r="C8" s="89" t="s">
        <v>23</v>
      </c>
      <c r="D8" s="374"/>
      <c r="E8" s="149" t="s">
        <v>712</v>
      </c>
      <c r="F8" s="232" t="s">
        <v>713</v>
      </c>
      <c r="G8" s="233"/>
      <c r="H8" s="233"/>
      <c r="I8" s="233"/>
      <c r="J8" s="233"/>
      <c r="K8" s="233"/>
      <c r="L8" s="233"/>
      <c r="M8" s="233"/>
      <c r="N8" s="233"/>
      <c r="O8" s="233"/>
      <c r="P8" s="49"/>
    </row>
    <row r="9" spans="1:102" x14ac:dyDescent="0.3">
      <c r="A9" s="259"/>
      <c r="B9" s="45" t="s">
        <v>10</v>
      </c>
      <c r="C9" s="89" t="s">
        <v>24</v>
      </c>
      <c r="D9" s="374"/>
      <c r="E9" s="149" t="s">
        <v>712</v>
      </c>
      <c r="F9" s="272"/>
      <c r="G9" s="273"/>
      <c r="H9" s="273"/>
      <c r="I9" s="273"/>
      <c r="J9" s="273"/>
      <c r="K9" s="273"/>
      <c r="L9" s="273"/>
      <c r="M9" s="273"/>
      <c r="N9" s="273"/>
      <c r="O9" s="273"/>
      <c r="P9" s="274"/>
    </row>
    <row r="10" spans="1:102" ht="17.25" customHeight="1" x14ac:dyDescent="0.3">
      <c r="A10" s="259"/>
      <c r="B10" s="45" t="s">
        <v>11</v>
      </c>
      <c r="C10" s="89" t="s">
        <v>25</v>
      </c>
      <c r="D10" s="374"/>
      <c r="E10" s="149" t="s">
        <v>714</v>
      </c>
      <c r="F10" s="232" t="s">
        <v>71</v>
      </c>
      <c r="G10" s="233"/>
      <c r="H10" s="233"/>
      <c r="I10" s="233"/>
      <c r="J10" s="233"/>
      <c r="K10" s="233"/>
      <c r="L10" s="233"/>
      <c r="M10" s="233"/>
      <c r="N10" s="233"/>
      <c r="O10" s="233"/>
      <c r="P10" s="234"/>
    </row>
    <row r="11" spans="1:102" ht="17.25" customHeight="1" x14ac:dyDescent="0.3">
      <c r="A11" s="259"/>
      <c r="B11" s="249" t="s">
        <v>12</v>
      </c>
      <c r="C11" s="238" t="s">
        <v>26</v>
      </c>
      <c r="D11" s="374"/>
      <c r="E11" s="235" t="s">
        <v>715</v>
      </c>
      <c r="F11" s="72"/>
      <c r="G11" s="53"/>
      <c r="H11" s="53"/>
      <c r="I11" s="53"/>
      <c r="J11" s="53"/>
      <c r="K11" s="53"/>
      <c r="L11" s="53"/>
      <c r="M11" s="53"/>
      <c r="N11" s="53"/>
      <c r="O11" s="53"/>
      <c r="P11" s="54"/>
    </row>
    <row r="12" spans="1:102" ht="17.25" customHeight="1" x14ac:dyDescent="0.3">
      <c r="A12" s="259"/>
      <c r="B12" s="259"/>
      <c r="C12" s="239"/>
      <c r="D12" s="374"/>
      <c r="E12" s="236"/>
      <c r="F12" s="90"/>
      <c r="G12" s="244" t="s">
        <v>607</v>
      </c>
      <c r="H12" s="244"/>
      <c r="I12" s="244"/>
      <c r="J12" s="244"/>
      <c r="K12" s="244"/>
      <c r="L12" s="260" t="s">
        <v>611</v>
      </c>
      <c r="M12" s="260"/>
      <c r="N12" s="260" t="s">
        <v>612</v>
      </c>
      <c r="O12" s="260"/>
      <c r="P12" s="69"/>
    </row>
    <row r="13" spans="1:102" ht="17.25" customHeight="1" x14ac:dyDescent="0.3">
      <c r="A13" s="259"/>
      <c r="B13" s="259"/>
      <c r="C13" s="239"/>
      <c r="D13" s="374"/>
      <c r="E13" s="236"/>
      <c r="F13" s="90"/>
      <c r="G13" s="241" t="s">
        <v>608</v>
      </c>
      <c r="H13" s="241"/>
      <c r="I13" s="241"/>
      <c r="J13" s="241"/>
      <c r="K13" s="241"/>
      <c r="L13" s="242">
        <v>0.56000000000000005</v>
      </c>
      <c r="M13" s="231"/>
      <c r="N13" s="243">
        <v>0.64300000000000002</v>
      </c>
      <c r="O13" s="243"/>
      <c r="P13" s="69"/>
    </row>
    <row r="14" spans="1:102" ht="17.25" customHeight="1" x14ac:dyDescent="0.3">
      <c r="A14" s="259"/>
      <c r="B14" s="259"/>
      <c r="C14" s="239"/>
      <c r="D14" s="374"/>
      <c r="E14" s="236"/>
      <c r="F14" s="90"/>
      <c r="G14" s="241" t="s">
        <v>609</v>
      </c>
      <c r="H14" s="241"/>
      <c r="I14" s="241"/>
      <c r="J14" s="241"/>
      <c r="K14" s="241"/>
      <c r="L14" s="242">
        <v>0.25</v>
      </c>
      <c r="M14" s="231"/>
      <c r="N14" s="243">
        <v>0.33200000000000002</v>
      </c>
      <c r="O14" s="243"/>
      <c r="P14" s="69"/>
    </row>
    <row r="15" spans="1:102" ht="17.25" customHeight="1" x14ac:dyDescent="0.3">
      <c r="A15" s="259"/>
      <c r="B15" s="259"/>
      <c r="C15" s="239"/>
      <c r="D15" s="374"/>
      <c r="E15" s="236"/>
      <c r="F15" s="90"/>
      <c r="G15" s="241" t="s">
        <v>610</v>
      </c>
      <c r="H15" s="241"/>
      <c r="I15" s="241"/>
      <c r="J15" s="241"/>
      <c r="K15" s="241"/>
      <c r="L15" s="242">
        <v>0.19</v>
      </c>
      <c r="M15" s="231"/>
      <c r="N15" s="243">
        <v>2.5000000000000001E-2</v>
      </c>
      <c r="O15" s="243"/>
      <c r="P15" s="69"/>
    </row>
    <row r="16" spans="1:102" x14ac:dyDescent="0.3">
      <c r="A16" s="259"/>
      <c r="B16" s="259"/>
      <c r="C16" s="239"/>
      <c r="D16" s="374"/>
      <c r="E16" s="236"/>
      <c r="F16" s="90"/>
      <c r="G16" s="261" t="s">
        <v>614</v>
      </c>
      <c r="H16" s="261"/>
      <c r="I16" s="261"/>
      <c r="J16" s="261"/>
      <c r="K16" s="261"/>
      <c r="L16" s="261"/>
      <c r="M16" s="261"/>
      <c r="N16" s="261"/>
      <c r="O16" s="261"/>
      <c r="P16" s="295"/>
    </row>
    <row r="17" spans="1:16" x14ac:dyDescent="0.3">
      <c r="A17" s="259"/>
      <c r="B17" s="259"/>
      <c r="C17" s="239"/>
      <c r="D17" s="374"/>
      <c r="E17" s="236"/>
      <c r="F17" s="90"/>
      <c r="G17" s="261" t="s">
        <v>613</v>
      </c>
      <c r="H17" s="261"/>
      <c r="I17" s="261"/>
      <c r="J17" s="261"/>
      <c r="K17" s="261"/>
      <c r="L17" s="261"/>
      <c r="M17" s="261"/>
      <c r="N17" s="261"/>
      <c r="O17" s="261"/>
      <c r="P17" s="92"/>
    </row>
    <row r="18" spans="1:16" x14ac:dyDescent="0.3">
      <c r="A18" s="259"/>
      <c r="B18" s="259"/>
      <c r="C18" s="239"/>
      <c r="D18" s="374"/>
      <c r="E18" s="236"/>
      <c r="F18" s="90"/>
      <c r="G18" s="91"/>
      <c r="H18" s="91"/>
      <c r="I18" s="91"/>
      <c r="J18" s="91"/>
      <c r="K18" s="91"/>
      <c r="L18" s="91"/>
      <c r="M18" s="91"/>
      <c r="N18" s="91"/>
      <c r="O18" s="91"/>
      <c r="P18" s="92"/>
    </row>
    <row r="19" spans="1:16" ht="36" customHeight="1" x14ac:dyDescent="0.3">
      <c r="A19" s="259"/>
      <c r="B19" s="250"/>
      <c r="C19" s="240"/>
      <c r="D19" s="374"/>
      <c r="E19" s="237"/>
      <c r="F19" s="262" t="s">
        <v>783</v>
      </c>
      <c r="G19" s="263"/>
      <c r="H19" s="263"/>
      <c r="I19" s="263"/>
      <c r="J19" s="263"/>
      <c r="K19" s="263"/>
      <c r="L19" s="263"/>
      <c r="M19" s="263"/>
      <c r="N19" s="263"/>
      <c r="O19" s="263"/>
      <c r="P19" s="264"/>
    </row>
    <row r="20" spans="1:16" ht="33" x14ac:dyDescent="0.3">
      <c r="A20" s="259"/>
      <c r="B20" s="46" t="s">
        <v>13</v>
      </c>
      <c r="C20" s="20" t="s">
        <v>27</v>
      </c>
      <c r="D20" s="374"/>
      <c r="E20" s="150" t="s">
        <v>720</v>
      </c>
      <c r="F20" s="232" t="s">
        <v>72</v>
      </c>
      <c r="G20" s="233"/>
      <c r="H20" s="233"/>
      <c r="I20" s="233"/>
      <c r="J20" s="233"/>
      <c r="K20" s="233"/>
      <c r="L20" s="233"/>
      <c r="M20" s="233"/>
      <c r="N20" s="233"/>
      <c r="O20" s="233"/>
      <c r="P20" s="234"/>
    </row>
    <row r="21" spans="1:16" x14ac:dyDescent="0.3">
      <c r="A21" s="259"/>
      <c r="B21" s="292" t="s">
        <v>14</v>
      </c>
      <c r="C21" s="291" t="s">
        <v>28</v>
      </c>
      <c r="D21" s="374"/>
      <c r="E21" s="290" t="s">
        <v>721</v>
      </c>
      <c r="F21" s="283" t="s">
        <v>798</v>
      </c>
      <c r="G21" s="284"/>
      <c r="H21" s="284"/>
      <c r="I21" s="284"/>
      <c r="J21" s="284"/>
      <c r="K21" s="284"/>
      <c r="L21" s="284"/>
      <c r="M21" s="284"/>
      <c r="N21" s="284"/>
      <c r="O21" s="284"/>
      <c r="P21" s="285"/>
    </row>
    <row r="22" spans="1:16" ht="17.25" customHeight="1" x14ac:dyDescent="0.3">
      <c r="A22" s="259"/>
      <c r="B22" s="292"/>
      <c r="C22" s="291"/>
      <c r="D22" s="374"/>
      <c r="E22" s="290"/>
      <c r="F22" s="294"/>
      <c r="G22" s="261"/>
      <c r="H22" s="261"/>
      <c r="I22" s="261"/>
      <c r="J22" s="261"/>
      <c r="K22" s="261"/>
      <c r="L22" s="261"/>
      <c r="M22" s="261"/>
      <c r="N22" s="261"/>
      <c r="O22" s="261"/>
      <c r="P22" s="295"/>
    </row>
    <row r="23" spans="1:16" x14ac:dyDescent="0.3">
      <c r="A23" s="259"/>
      <c r="B23" s="292"/>
      <c r="C23" s="291"/>
      <c r="D23" s="374"/>
      <c r="E23" s="290"/>
      <c r="F23" s="294"/>
      <c r="G23" s="261"/>
      <c r="H23" s="261"/>
      <c r="I23" s="261"/>
      <c r="J23" s="261"/>
      <c r="K23" s="261"/>
      <c r="L23" s="261"/>
      <c r="M23" s="261"/>
      <c r="N23" s="261"/>
      <c r="O23" s="261"/>
      <c r="P23" s="295"/>
    </row>
    <row r="24" spans="1:16" x14ac:dyDescent="0.3">
      <c r="A24" s="259"/>
      <c r="B24" s="292"/>
      <c r="C24" s="291"/>
      <c r="D24" s="374"/>
      <c r="E24" s="290"/>
      <c r="F24" s="294"/>
      <c r="G24" s="261"/>
      <c r="H24" s="261"/>
      <c r="I24" s="261"/>
      <c r="J24" s="261"/>
      <c r="K24" s="261"/>
      <c r="L24" s="261"/>
      <c r="M24" s="261"/>
      <c r="N24" s="261"/>
      <c r="O24" s="261"/>
      <c r="P24" s="295"/>
    </row>
    <row r="25" spans="1:16" x14ac:dyDescent="0.3">
      <c r="A25" s="259"/>
      <c r="B25" s="292"/>
      <c r="C25" s="291"/>
      <c r="D25" s="374"/>
      <c r="E25" s="290"/>
      <c r="F25" s="294"/>
      <c r="G25" s="261"/>
      <c r="H25" s="261"/>
      <c r="I25" s="261"/>
      <c r="J25" s="261"/>
      <c r="K25" s="261"/>
      <c r="L25" s="261"/>
      <c r="M25" s="261"/>
      <c r="N25" s="261"/>
      <c r="O25" s="261"/>
      <c r="P25" s="295"/>
    </row>
    <row r="26" spans="1:16" x14ac:dyDescent="0.3">
      <c r="A26" s="259"/>
      <c r="B26" s="292"/>
      <c r="C26" s="291"/>
      <c r="D26" s="374"/>
      <c r="E26" s="290"/>
      <c r="F26" s="294"/>
      <c r="G26" s="261"/>
      <c r="H26" s="261"/>
      <c r="I26" s="261"/>
      <c r="J26" s="261"/>
      <c r="K26" s="261"/>
      <c r="L26" s="261"/>
      <c r="M26" s="261"/>
      <c r="N26" s="261"/>
      <c r="O26" s="261"/>
      <c r="P26" s="295"/>
    </row>
    <row r="27" spans="1:16" x14ac:dyDescent="0.3">
      <c r="A27" s="259"/>
      <c r="B27" s="292"/>
      <c r="C27" s="291"/>
      <c r="D27" s="374"/>
      <c r="E27" s="290"/>
      <c r="F27" s="294"/>
      <c r="G27" s="261"/>
      <c r="H27" s="261"/>
      <c r="I27" s="261"/>
      <c r="J27" s="261"/>
      <c r="K27" s="261"/>
      <c r="L27" s="261"/>
      <c r="M27" s="261"/>
      <c r="N27" s="261"/>
      <c r="O27" s="261"/>
      <c r="P27" s="295"/>
    </row>
    <row r="28" spans="1:16" x14ac:dyDescent="0.3">
      <c r="A28" s="259"/>
      <c r="B28" s="292"/>
      <c r="C28" s="291"/>
      <c r="D28" s="374"/>
      <c r="E28" s="290"/>
      <c r="F28" s="294"/>
      <c r="G28" s="261"/>
      <c r="H28" s="261"/>
      <c r="I28" s="261"/>
      <c r="J28" s="261"/>
      <c r="K28" s="261"/>
      <c r="L28" s="261"/>
      <c r="M28" s="261"/>
      <c r="N28" s="261"/>
      <c r="O28" s="261"/>
      <c r="P28" s="295"/>
    </row>
    <row r="29" spans="1:16" ht="56.25" customHeight="1" x14ac:dyDescent="0.3">
      <c r="A29" s="259"/>
      <c r="B29" s="292"/>
      <c r="C29" s="291"/>
      <c r="D29" s="374"/>
      <c r="E29" s="290"/>
      <c r="F29" s="294"/>
      <c r="G29" s="261"/>
      <c r="H29" s="261"/>
      <c r="I29" s="261"/>
      <c r="J29" s="261"/>
      <c r="K29" s="261"/>
      <c r="L29" s="261"/>
      <c r="M29" s="261"/>
      <c r="N29" s="261"/>
      <c r="O29" s="261"/>
      <c r="P29" s="295"/>
    </row>
    <row r="30" spans="1:16" x14ac:dyDescent="0.3">
      <c r="A30" s="259"/>
      <c r="B30" s="292"/>
      <c r="C30" s="291"/>
      <c r="D30" s="374"/>
      <c r="E30" s="290"/>
      <c r="F30" s="38"/>
      <c r="G30" s="244" t="s">
        <v>521</v>
      </c>
      <c r="H30" s="244"/>
      <c r="I30" s="244"/>
      <c r="J30" s="244"/>
      <c r="K30" s="244"/>
      <c r="L30" s="244"/>
      <c r="M30" s="218" t="s">
        <v>448</v>
      </c>
      <c r="N30" s="218" t="s">
        <v>449</v>
      </c>
      <c r="O30" s="218" t="s">
        <v>450</v>
      </c>
      <c r="P30" s="69"/>
    </row>
    <row r="31" spans="1:16" x14ac:dyDescent="0.3">
      <c r="A31" s="259"/>
      <c r="B31" s="292"/>
      <c r="C31" s="291"/>
      <c r="D31" s="374"/>
      <c r="E31" s="290"/>
      <c r="F31" s="38"/>
      <c r="G31" s="241" t="s">
        <v>451</v>
      </c>
      <c r="H31" s="241"/>
      <c r="I31" s="241"/>
      <c r="J31" s="241"/>
      <c r="K31" s="241"/>
      <c r="L31" s="241"/>
      <c r="M31" s="78">
        <v>1084</v>
      </c>
      <c r="N31" s="78">
        <v>248</v>
      </c>
      <c r="O31" s="78">
        <v>836</v>
      </c>
      <c r="P31" s="69"/>
    </row>
    <row r="32" spans="1:16" x14ac:dyDescent="0.3">
      <c r="A32" s="259"/>
      <c r="B32" s="292"/>
      <c r="C32" s="291"/>
      <c r="D32" s="374"/>
      <c r="E32" s="290"/>
      <c r="F32" s="38"/>
      <c r="G32" s="241" t="s">
        <v>452</v>
      </c>
      <c r="H32" s="241"/>
      <c r="I32" s="241"/>
      <c r="J32" s="241"/>
      <c r="K32" s="241"/>
      <c r="L32" s="241"/>
      <c r="M32" s="78">
        <v>52</v>
      </c>
      <c r="N32" s="78">
        <v>42</v>
      </c>
      <c r="O32" s="78">
        <v>10</v>
      </c>
      <c r="P32" s="69"/>
    </row>
    <row r="33" spans="1:16" x14ac:dyDescent="0.3">
      <c r="A33" s="259"/>
      <c r="B33" s="292"/>
      <c r="C33" s="291"/>
      <c r="D33" s="374"/>
      <c r="E33" s="290"/>
      <c r="F33" s="38"/>
      <c r="G33" s="241" t="s">
        <v>453</v>
      </c>
      <c r="H33" s="241"/>
      <c r="I33" s="241"/>
      <c r="J33" s="241"/>
      <c r="K33" s="241"/>
      <c r="L33" s="241"/>
      <c r="M33" s="78">
        <v>576</v>
      </c>
      <c r="N33" s="78">
        <v>244</v>
      </c>
      <c r="O33" s="78">
        <v>332</v>
      </c>
      <c r="P33" s="69"/>
    </row>
    <row r="34" spans="1:16" x14ac:dyDescent="0.3">
      <c r="A34" s="259"/>
      <c r="B34" s="292"/>
      <c r="C34" s="291"/>
      <c r="D34" s="374"/>
      <c r="E34" s="290"/>
      <c r="F34" s="38"/>
      <c r="G34" s="241" t="s">
        <v>454</v>
      </c>
      <c r="H34" s="241"/>
      <c r="I34" s="241"/>
      <c r="J34" s="241"/>
      <c r="K34" s="241"/>
      <c r="L34" s="241"/>
      <c r="M34" s="78">
        <v>1712</v>
      </c>
      <c r="N34" s="78">
        <v>534</v>
      </c>
      <c r="O34" s="78">
        <v>1178</v>
      </c>
      <c r="P34" s="69"/>
    </row>
    <row r="35" spans="1:16" x14ac:dyDescent="0.3">
      <c r="A35" s="259"/>
      <c r="B35" s="292"/>
      <c r="C35" s="291"/>
      <c r="D35" s="374"/>
      <c r="E35" s="290"/>
      <c r="F35" s="38"/>
      <c r="G35" s="79" t="s">
        <v>455</v>
      </c>
      <c r="H35" s="80"/>
      <c r="I35" s="80"/>
      <c r="J35" s="80"/>
      <c r="K35" s="80"/>
      <c r="L35" s="81"/>
      <c r="M35" s="82">
        <v>7</v>
      </c>
      <c r="N35" s="82">
        <v>2</v>
      </c>
      <c r="O35" s="82">
        <v>5</v>
      </c>
      <c r="P35" s="69"/>
    </row>
    <row r="36" spans="1:16" x14ac:dyDescent="0.3">
      <c r="A36" s="259"/>
      <c r="B36" s="292"/>
      <c r="C36" s="291"/>
      <c r="D36" s="374"/>
      <c r="E36" s="290"/>
      <c r="F36" s="38"/>
      <c r="G36" s="66"/>
      <c r="H36" s="66"/>
      <c r="I36" s="66"/>
      <c r="J36" s="66"/>
      <c r="K36" s="66"/>
      <c r="L36" s="66"/>
      <c r="M36" s="65"/>
      <c r="N36" s="65"/>
      <c r="O36" s="65"/>
      <c r="P36" s="69"/>
    </row>
    <row r="37" spans="1:16" x14ac:dyDescent="0.3">
      <c r="A37" s="259"/>
      <c r="B37" s="292"/>
      <c r="C37" s="291"/>
      <c r="D37" s="374"/>
      <c r="E37" s="290"/>
      <c r="F37" s="38"/>
      <c r="G37" s="379" t="s">
        <v>552</v>
      </c>
      <c r="H37" s="380"/>
      <c r="I37" s="380"/>
      <c r="J37" s="380"/>
      <c r="K37" s="380"/>
      <c r="L37" s="380"/>
      <c r="M37" s="381"/>
      <c r="N37" s="172" t="s">
        <v>449</v>
      </c>
      <c r="O37" s="172" t="s">
        <v>523</v>
      </c>
      <c r="P37" s="69"/>
    </row>
    <row r="38" spans="1:16" x14ac:dyDescent="0.3">
      <c r="A38" s="259"/>
      <c r="B38" s="292"/>
      <c r="C38" s="291"/>
      <c r="D38" s="374"/>
      <c r="E38" s="290"/>
      <c r="F38" s="38"/>
      <c r="G38" s="382" t="s">
        <v>451</v>
      </c>
      <c r="H38" s="383"/>
      <c r="I38" s="383"/>
      <c r="J38" s="383"/>
      <c r="K38" s="383"/>
      <c r="L38" s="383"/>
      <c r="M38" s="384"/>
      <c r="N38" s="84">
        <v>0.22670000000000001</v>
      </c>
      <c r="O38" s="84">
        <v>0.77329999999999999</v>
      </c>
      <c r="P38" s="69"/>
    </row>
    <row r="39" spans="1:16" x14ac:dyDescent="0.3">
      <c r="A39" s="259"/>
      <c r="B39" s="292"/>
      <c r="C39" s="291"/>
      <c r="D39" s="374"/>
      <c r="E39" s="290"/>
      <c r="F39" s="38"/>
      <c r="G39" s="382" t="s">
        <v>452</v>
      </c>
      <c r="H39" s="383"/>
      <c r="I39" s="383"/>
      <c r="J39" s="383"/>
      <c r="K39" s="383"/>
      <c r="L39" s="383"/>
      <c r="M39" s="384"/>
      <c r="N39" s="84">
        <v>0.79630000000000001</v>
      </c>
      <c r="O39" s="84">
        <v>0.20369999999999999</v>
      </c>
      <c r="P39" s="69"/>
    </row>
    <row r="40" spans="1:16" ht="17.25" customHeight="1" x14ac:dyDescent="0.3">
      <c r="A40" s="259"/>
      <c r="B40" s="292"/>
      <c r="C40" s="291"/>
      <c r="D40" s="374"/>
      <c r="E40" s="290"/>
      <c r="F40" s="38"/>
      <c r="G40" s="351" t="s">
        <v>522</v>
      </c>
      <c r="H40" s="352"/>
      <c r="I40" s="352"/>
      <c r="J40" s="352"/>
      <c r="K40" s="352"/>
      <c r="L40" s="352"/>
      <c r="M40" s="353"/>
      <c r="N40" s="85">
        <v>0.42409999999999998</v>
      </c>
      <c r="O40" s="85">
        <v>0.57589999999999997</v>
      </c>
      <c r="P40" s="69"/>
    </row>
    <row r="41" spans="1:16" x14ac:dyDescent="0.3">
      <c r="A41" s="259"/>
      <c r="B41" s="292"/>
      <c r="C41" s="291"/>
      <c r="D41" s="374"/>
      <c r="E41" s="290"/>
      <c r="F41" s="38"/>
      <c r="G41" s="58"/>
      <c r="H41" s="58"/>
      <c r="I41" s="58"/>
      <c r="J41" s="58"/>
      <c r="K41" s="58"/>
      <c r="L41" s="58"/>
      <c r="M41" s="48"/>
      <c r="N41" s="126"/>
      <c r="O41" s="126"/>
      <c r="P41" s="69"/>
    </row>
    <row r="42" spans="1:16" x14ac:dyDescent="0.3">
      <c r="A42" s="259"/>
      <c r="B42" s="292"/>
      <c r="C42" s="291"/>
      <c r="D42" s="374"/>
      <c r="E42" s="290"/>
      <c r="F42" s="38"/>
      <c r="G42" s="244" t="s">
        <v>551</v>
      </c>
      <c r="H42" s="244"/>
      <c r="I42" s="244"/>
      <c r="J42" s="244"/>
      <c r="K42" s="244"/>
      <c r="L42" s="244"/>
      <c r="M42" s="244"/>
      <c r="N42" s="244"/>
      <c r="O42" s="244"/>
      <c r="P42" s="69"/>
    </row>
    <row r="43" spans="1:16" ht="28.5" x14ac:dyDescent="0.3">
      <c r="A43" s="259"/>
      <c r="B43" s="292"/>
      <c r="C43" s="291"/>
      <c r="D43" s="374"/>
      <c r="E43" s="290"/>
      <c r="F43" s="38"/>
      <c r="G43" s="230" t="s">
        <v>790</v>
      </c>
      <c r="H43" s="372" t="s">
        <v>549</v>
      </c>
      <c r="I43" s="372"/>
      <c r="J43" s="230" t="s">
        <v>784</v>
      </c>
      <c r="K43" s="230" t="s">
        <v>791</v>
      </c>
      <c r="L43" s="230" t="s">
        <v>792</v>
      </c>
      <c r="M43" s="230" t="s">
        <v>550</v>
      </c>
      <c r="N43" s="230" t="s">
        <v>793</v>
      </c>
      <c r="O43" s="230" t="s">
        <v>448</v>
      </c>
      <c r="P43" s="69"/>
    </row>
    <row r="44" spans="1:16" x14ac:dyDescent="0.3">
      <c r="A44" s="259"/>
      <c r="B44" s="292"/>
      <c r="C44" s="291"/>
      <c r="D44" s="374"/>
      <c r="E44" s="290"/>
      <c r="F44" s="38"/>
      <c r="G44" s="268" t="s">
        <v>357</v>
      </c>
      <c r="H44" s="269" t="s">
        <v>449</v>
      </c>
      <c r="I44" s="269"/>
      <c r="J44" s="229">
        <v>102</v>
      </c>
      <c r="K44" s="229">
        <v>2</v>
      </c>
      <c r="L44" s="229">
        <v>75</v>
      </c>
      <c r="M44" s="229">
        <v>1</v>
      </c>
      <c r="N44" s="229">
        <v>0</v>
      </c>
      <c r="O44" s="229">
        <f>SUM(J44:N44)</f>
        <v>180</v>
      </c>
      <c r="P44" s="127"/>
    </row>
    <row r="45" spans="1:16" x14ac:dyDescent="0.3">
      <c r="A45" s="259"/>
      <c r="B45" s="292"/>
      <c r="C45" s="291"/>
      <c r="D45" s="374"/>
      <c r="E45" s="290"/>
      <c r="F45" s="38"/>
      <c r="G45" s="268"/>
      <c r="H45" s="269" t="s">
        <v>450</v>
      </c>
      <c r="I45" s="269"/>
      <c r="J45" s="229">
        <v>128</v>
      </c>
      <c r="K45" s="229">
        <v>2</v>
      </c>
      <c r="L45" s="229">
        <v>120</v>
      </c>
      <c r="M45" s="229">
        <v>0</v>
      </c>
      <c r="N45" s="229">
        <v>0</v>
      </c>
      <c r="O45" s="229">
        <f t="shared" ref="O45:O61" si="0">SUM(J45:N45)</f>
        <v>250</v>
      </c>
      <c r="P45" s="127"/>
    </row>
    <row r="46" spans="1:16" x14ac:dyDescent="0.3">
      <c r="A46" s="259"/>
      <c r="B46" s="292"/>
      <c r="C46" s="291"/>
      <c r="D46" s="374"/>
      <c r="E46" s="290"/>
      <c r="F46" s="38"/>
      <c r="G46" s="268" t="s">
        <v>505</v>
      </c>
      <c r="H46" s="269" t="s">
        <v>449</v>
      </c>
      <c r="I46" s="269"/>
      <c r="J46" s="229">
        <v>48</v>
      </c>
      <c r="K46" s="229">
        <v>2</v>
      </c>
      <c r="L46" s="229">
        <v>27</v>
      </c>
      <c r="M46" s="229">
        <v>0</v>
      </c>
      <c r="N46" s="229">
        <v>0</v>
      </c>
      <c r="O46" s="229">
        <f t="shared" si="0"/>
        <v>77</v>
      </c>
      <c r="P46" s="127"/>
    </row>
    <row r="47" spans="1:16" x14ac:dyDescent="0.3">
      <c r="A47" s="259"/>
      <c r="B47" s="292"/>
      <c r="C47" s="291"/>
      <c r="D47" s="374"/>
      <c r="E47" s="290"/>
      <c r="F47" s="38"/>
      <c r="G47" s="268"/>
      <c r="H47" s="269" t="s">
        <v>450</v>
      </c>
      <c r="I47" s="269"/>
      <c r="J47" s="229">
        <v>44</v>
      </c>
      <c r="K47" s="229">
        <v>2</v>
      </c>
      <c r="L47" s="229">
        <v>86</v>
      </c>
      <c r="M47" s="229">
        <v>0</v>
      </c>
      <c r="N47" s="229">
        <v>0</v>
      </c>
      <c r="O47" s="229">
        <f t="shared" si="0"/>
        <v>132</v>
      </c>
      <c r="P47" s="127"/>
    </row>
    <row r="48" spans="1:16" x14ac:dyDescent="0.3">
      <c r="A48" s="259"/>
      <c r="B48" s="292"/>
      <c r="C48" s="291"/>
      <c r="D48" s="374"/>
      <c r="E48" s="290"/>
      <c r="F48" s="38"/>
      <c r="G48" s="268" t="s">
        <v>506</v>
      </c>
      <c r="H48" s="269" t="s">
        <v>449</v>
      </c>
      <c r="I48" s="269"/>
      <c r="J48" s="229">
        <v>68</v>
      </c>
      <c r="K48" s="229">
        <v>1</v>
      </c>
      <c r="L48" s="229">
        <f>134+8</f>
        <v>142</v>
      </c>
      <c r="M48" s="229">
        <v>39</v>
      </c>
      <c r="N48" s="229">
        <v>4</v>
      </c>
      <c r="O48" s="229">
        <f t="shared" si="0"/>
        <v>254</v>
      </c>
      <c r="P48" s="127"/>
    </row>
    <row r="49" spans="1:16" x14ac:dyDescent="0.3">
      <c r="A49" s="259"/>
      <c r="B49" s="292"/>
      <c r="C49" s="291"/>
      <c r="D49" s="374"/>
      <c r="E49" s="290"/>
      <c r="F49" s="38"/>
      <c r="G49" s="268"/>
      <c r="H49" s="269" t="s">
        <v>450</v>
      </c>
      <c r="I49" s="269"/>
      <c r="J49" s="229">
        <v>107</v>
      </c>
      <c r="K49" s="229">
        <v>8</v>
      </c>
      <c r="L49" s="229">
        <f>614+11</f>
        <v>625</v>
      </c>
      <c r="M49" s="229">
        <v>9</v>
      </c>
      <c r="N49" s="229">
        <v>12</v>
      </c>
      <c r="O49" s="229">
        <f t="shared" si="0"/>
        <v>761</v>
      </c>
      <c r="P49" s="127"/>
    </row>
    <row r="50" spans="1:16" x14ac:dyDescent="0.3">
      <c r="A50" s="259"/>
      <c r="B50" s="292"/>
      <c r="C50" s="291"/>
      <c r="D50" s="374"/>
      <c r="E50" s="290"/>
      <c r="F50" s="38"/>
      <c r="G50" s="268" t="s">
        <v>507</v>
      </c>
      <c r="H50" s="269" t="s">
        <v>449</v>
      </c>
      <c r="I50" s="269"/>
      <c r="J50" s="229">
        <v>0</v>
      </c>
      <c r="K50" s="229">
        <v>1</v>
      </c>
      <c r="L50" s="229">
        <v>12</v>
      </c>
      <c r="M50" s="229">
        <v>1</v>
      </c>
      <c r="N50" s="229">
        <v>0</v>
      </c>
      <c r="O50" s="229">
        <f t="shared" si="0"/>
        <v>14</v>
      </c>
      <c r="P50" s="127"/>
    </row>
    <row r="51" spans="1:16" x14ac:dyDescent="0.3">
      <c r="A51" s="259"/>
      <c r="B51" s="292"/>
      <c r="C51" s="291"/>
      <c r="D51" s="374"/>
      <c r="E51" s="290"/>
      <c r="F51" s="38"/>
      <c r="G51" s="268"/>
      <c r="H51" s="269" t="s">
        <v>450</v>
      </c>
      <c r="I51" s="269"/>
      <c r="J51" s="229">
        <v>0</v>
      </c>
      <c r="K51" s="229">
        <v>0</v>
      </c>
      <c r="L51" s="229">
        <v>8</v>
      </c>
      <c r="M51" s="229">
        <v>1</v>
      </c>
      <c r="N51" s="229">
        <v>0</v>
      </c>
      <c r="O51" s="229">
        <f t="shared" si="0"/>
        <v>9</v>
      </c>
      <c r="P51" s="127"/>
    </row>
    <row r="52" spans="1:16" x14ac:dyDescent="0.3">
      <c r="A52" s="259"/>
      <c r="B52" s="292"/>
      <c r="C52" s="291"/>
      <c r="D52" s="374"/>
      <c r="E52" s="290"/>
      <c r="F52" s="38"/>
      <c r="G52" s="268" t="s">
        <v>508</v>
      </c>
      <c r="H52" s="269" t="s">
        <v>449</v>
      </c>
      <c r="I52" s="269"/>
      <c r="J52" s="229">
        <v>0</v>
      </c>
      <c r="K52" s="229">
        <v>0</v>
      </c>
      <c r="L52" s="229">
        <v>0</v>
      </c>
      <c r="M52" s="229">
        <v>0</v>
      </c>
      <c r="N52" s="229">
        <v>0</v>
      </c>
      <c r="O52" s="229">
        <f t="shared" si="0"/>
        <v>0</v>
      </c>
      <c r="P52" s="127"/>
    </row>
    <row r="53" spans="1:16" x14ac:dyDescent="0.3">
      <c r="A53" s="259"/>
      <c r="B53" s="292"/>
      <c r="C53" s="291"/>
      <c r="D53" s="374"/>
      <c r="E53" s="290"/>
      <c r="F53" s="38"/>
      <c r="G53" s="268"/>
      <c r="H53" s="269" t="s">
        <v>450</v>
      </c>
      <c r="I53" s="269"/>
      <c r="J53" s="229">
        <v>0</v>
      </c>
      <c r="K53" s="229">
        <v>0</v>
      </c>
      <c r="L53" s="229">
        <v>3</v>
      </c>
      <c r="M53" s="229">
        <v>0</v>
      </c>
      <c r="N53" s="229">
        <v>0</v>
      </c>
      <c r="O53" s="229">
        <f t="shared" si="0"/>
        <v>3</v>
      </c>
      <c r="P53" s="127"/>
    </row>
    <row r="54" spans="1:16" x14ac:dyDescent="0.3">
      <c r="A54" s="259"/>
      <c r="B54" s="292"/>
      <c r="C54" s="291"/>
      <c r="D54" s="374"/>
      <c r="E54" s="290"/>
      <c r="F54" s="38"/>
      <c r="G54" s="268" t="s">
        <v>509</v>
      </c>
      <c r="H54" s="269" t="s">
        <v>449</v>
      </c>
      <c r="I54" s="269"/>
      <c r="J54" s="229">
        <v>1</v>
      </c>
      <c r="K54" s="229">
        <v>0</v>
      </c>
      <c r="L54" s="229">
        <v>0</v>
      </c>
      <c r="M54" s="229">
        <v>0</v>
      </c>
      <c r="N54" s="229">
        <v>0</v>
      </c>
      <c r="O54" s="229">
        <f t="shared" si="0"/>
        <v>1</v>
      </c>
      <c r="P54" s="127"/>
    </row>
    <row r="55" spans="1:16" x14ac:dyDescent="0.3">
      <c r="A55" s="259"/>
      <c r="B55" s="292"/>
      <c r="C55" s="291"/>
      <c r="D55" s="374"/>
      <c r="E55" s="290"/>
      <c r="F55" s="38"/>
      <c r="G55" s="268"/>
      <c r="H55" s="269" t="s">
        <v>450</v>
      </c>
      <c r="I55" s="269"/>
      <c r="J55" s="229">
        <v>1</v>
      </c>
      <c r="K55" s="229"/>
      <c r="L55" s="229">
        <v>1</v>
      </c>
      <c r="M55" s="229">
        <v>0</v>
      </c>
      <c r="N55" s="229">
        <v>0</v>
      </c>
      <c r="O55" s="229">
        <f t="shared" si="0"/>
        <v>2</v>
      </c>
      <c r="P55" s="127"/>
    </row>
    <row r="56" spans="1:16" x14ac:dyDescent="0.3">
      <c r="A56" s="259"/>
      <c r="B56" s="292"/>
      <c r="C56" s="291"/>
      <c r="D56" s="374"/>
      <c r="E56" s="290"/>
      <c r="F56" s="38"/>
      <c r="G56" s="268" t="s">
        <v>510</v>
      </c>
      <c r="H56" s="269" t="s">
        <v>449</v>
      </c>
      <c r="I56" s="269"/>
      <c r="J56" s="229">
        <v>1</v>
      </c>
      <c r="K56" s="229">
        <v>0</v>
      </c>
      <c r="L56" s="229">
        <v>0</v>
      </c>
      <c r="M56" s="229">
        <v>1</v>
      </c>
      <c r="N56" s="229">
        <v>0</v>
      </c>
      <c r="O56" s="229">
        <f t="shared" si="0"/>
        <v>2</v>
      </c>
      <c r="P56" s="127"/>
    </row>
    <row r="57" spans="1:16" x14ac:dyDescent="0.3">
      <c r="A57" s="259"/>
      <c r="B57" s="292"/>
      <c r="C57" s="291"/>
      <c r="D57" s="374"/>
      <c r="E57" s="290"/>
      <c r="F57" s="38"/>
      <c r="G57" s="268"/>
      <c r="H57" s="269" t="s">
        <v>450</v>
      </c>
      <c r="I57" s="269"/>
      <c r="J57" s="229">
        <v>0</v>
      </c>
      <c r="K57" s="229">
        <v>0</v>
      </c>
      <c r="L57" s="229">
        <v>1</v>
      </c>
      <c r="M57" s="229">
        <v>0</v>
      </c>
      <c r="N57" s="229">
        <v>0</v>
      </c>
      <c r="O57" s="229">
        <f t="shared" si="0"/>
        <v>1</v>
      </c>
      <c r="P57" s="127"/>
    </row>
    <row r="58" spans="1:16" x14ac:dyDescent="0.3">
      <c r="A58" s="259"/>
      <c r="B58" s="292"/>
      <c r="C58" s="291"/>
      <c r="D58" s="374"/>
      <c r="E58" s="290"/>
      <c r="F58" s="38"/>
      <c r="G58" s="268" t="s">
        <v>788</v>
      </c>
      <c r="H58" s="269" t="s">
        <v>449</v>
      </c>
      <c r="I58" s="269"/>
      <c r="J58" s="229">
        <v>0</v>
      </c>
      <c r="K58" s="229">
        <v>0</v>
      </c>
      <c r="L58" s="229">
        <v>0</v>
      </c>
      <c r="M58" s="229">
        <v>0</v>
      </c>
      <c r="N58" s="229">
        <v>0</v>
      </c>
      <c r="O58" s="229">
        <f t="shared" si="0"/>
        <v>0</v>
      </c>
      <c r="P58" s="127"/>
    </row>
    <row r="59" spans="1:16" x14ac:dyDescent="0.3">
      <c r="A59" s="259"/>
      <c r="B59" s="292"/>
      <c r="C59" s="291"/>
      <c r="D59" s="374"/>
      <c r="E59" s="290"/>
      <c r="F59" s="38"/>
      <c r="G59" s="268"/>
      <c r="H59" s="269" t="s">
        <v>450</v>
      </c>
      <c r="I59" s="269"/>
      <c r="J59" s="229">
        <v>0</v>
      </c>
      <c r="K59" s="229">
        <v>0</v>
      </c>
      <c r="L59" s="229">
        <v>1</v>
      </c>
      <c r="M59" s="229">
        <v>0</v>
      </c>
      <c r="N59" s="229">
        <v>0</v>
      </c>
      <c r="O59" s="229">
        <f t="shared" si="0"/>
        <v>1</v>
      </c>
      <c r="P59" s="127"/>
    </row>
    <row r="60" spans="1:16" x14ac:dyDescent="0.3">
      <c r="A60" s="259"/>
      <c r="B60" s="292"/>
      <c r="C60" s="291"/>
      <c r="D60" s="374"/>
      <c r="E60" s="290"/>
      <c r="F60" s="38"/>
      <c r="G60" s="268" t="s">
        <v>789</v>
      </c>
      <c r="H60" s="269" t="s">
        <v>449</v>
      </c>
      <c r="I60" s="269"/>
      <c r="J60" s="229">
        <v>0</v>
      </c>
      <c r="K60" s="229">
        <v>0</v>
      </c>
      <c r="L60" s="229">
        <v>0</v>
      </c>
      <c r="M60" s="229">
        <v>0</v>
      </c>
      <c r="N60" s="229">
        <v>0</v>
      </c>
      <c r="O60" s="229">
        <f t="shared" si="0"/>
        <v>0</v>
      </c>
      <c r="P60" s="127"/>
    </row>
    <row r="61" spans="1:16" x14ac:dyDescent="0.3">
      <c r="A61" s="259"/>
      <c r="B61" s="292"/>
      <c r="C61" s="291"/>
      <c r="D61" s="374"/>
      <c r="E61" s="290"/>
      <c r="F61" s="38"/>
      <c r="G61" s="268"/>
      <c r="H61" s="269" t="s">
        <v>450</v>
      </c>
      <c r="I61" s="269"/>
      <c r="J61" s="229">
        <v>0</v>
      </c>
      <c r="K61" s="229">
        <v>0</v>
      </c>
      <c r="L61" s="229">
        <v>1</v>
      </c>
      <c r="M61" s="229">
        <v>0</v>
      </c>
      <c r="N61" s="229">
        <v>0</v>
      </c>
      <c r="O61" s="229">
        <f t="shared" si="0"/>
        <v>1</v>
      </c>
      <c r="P61" s="127"/>
    </row>
    <row r="62" spans="1:16" x14ac:dyDescent="0.3">
      <c r="A62" s="259"/>
      <c r="B62" s="292"/>
      <c r="C62" s="291"/>
      <c r="D62" s="374"/>
      <c r="E62" s="290"/>
      <c r="F62" s="38"/>
      <c r="G62" s="58"/>
      <c r="H62" s="58"/>
      <c r="I62" s="58"/>
      <c r="J62" s="58"/>
      <c r="K62" s="58"/>
      <c r="L62" s="58"/>
      <c r="M62" s="48"/>
      <c r="N62" s="126"/>
      <c r="O62" s="126"/>
      <c r="P62" s="69"/>
    </row>
    <row r="63" spans="1:16" x14ac:dyDescent="0.3">
      <c r="A63" s="259"/>
      <c r="B63" s="292"/>
      <c r="C63" s="291"/>
      <c r="D63" s="374"/>
      <c r="E63" s="290"/>
      <c r="F63" s="38"/>
      <c r="G63" s="244" t="s">
        <v>716</v>
      </c>
      <c r="H63" s="244"/>
      <c r="I63" s="218" t="s">
        <v>357</v>
      </c>
      <c r="J63" s="218" t="s">
        <v>505</v>
      </c>
      <c r="K63" s="218" t="s">
        <v>506</v>
      </c>
      <c r="L63" s="218" t="s">
        <v>507</v>
      </c>
      <c r="M63" s="218" t="s">
        <v>508</v>
      </c>
      <c r="N63" s="220" t="s">
        <v>510</v>
      </c>
      <c r="O63" s="220" t="s">
        <v>509</v>
      </c>
      <c r="P63" s="69"/>
    </row>
    <row r="64" spans="1:16" x14ac:dyDescent="0.3">
      <c r="A64" s="259"/>
      <c r="B64" s="292"/>
      <c r="C64" s="291"/>
      <c r="D64" s="374"/>
      <c r="E64" s="290"/>
      <c r="F64" s="38"/>
      <c r="G64" s="231" t="s">
        <v>554</v>
      </c>
      <c r="H64" s="231"/>
      <c r="I64" s="128">
        <v>0.56599999999999995</v>
      </c>
      <c r="J64" s="128">
        <v>0.74</v>
      </c>
      <c r="K64" s="128">
        <v>0.754</v>
      </c>
      <c r="L64" s="128">
        <v>0.38100000000000001</v>
      </c>
      <c r="M64" s="128">
        <v>1</v>
      </c>
      <c r="N64" s="128">
        <v>0</v>
      </c>
      <c r="O64" s="128">
        <v>1</v>
      </c>
      <c r="P64" s="69"/>
    </row>
    <row r="65" spans="1:102" x14ac:dyDescent="0.3">
      <c r="A65" s="259"/>
      <c r="B65" s="292"/>
      <c r="C65" s="291"/>
      <c r="D65" s="374"/>
      <c r="E65" s="290"/>
      <c r="F65" s="38"/>
      <c r="G65" s="231" t="s">
        <v>553</v>
      </c>
      <c r="H65" s="231"/>
      <c r="I65" s="128">
        <v>0.434</v>
      </c>
      <c r="J65" s="128">
        <v>0.26</v>
      </c>
      <c r="K65" s="128">
        <v>0.246</v>
      </c>
      <c r="L65" s="128">
        <v>0.61899999999999999</v>
      </c>
      <c r="M65" s="128">
        <v>0</v>
      </c>
      <c r="N65" s="128">
        <v>1</v>
      </c>
      <c r="O65" s="128">
        <v>0</v>
      </c>
      <c r="P65" s="69"/>
    </row>
    <row r="66" spans="1:102" ht="17.25" customHeight="1" x14ac:dyDescent="0.3">
      <c r="A66" s="259"/>
      <c r="B66" s="292"/>
      <c r="C66" s="291"/>
      <c r="D66" s="374"/>
      <c r="E66" s="290"/>
      <c r="F66" s="38"/>
      <c r="G66" s="58"/>
      <c r="H66" s="58"/>
      <c r="I66" s="58"/>
      <c r="J66" s="58"/>
      <c r="K66" s="58"/>
      <c r="L66" s="58"/>
      <c r="M66" s="48"/>
      <c r="N66" s="48"/>
      <c r="O66" s="48"/>
      <c r="P66" s="69"/>
    </row>
    <row r="67" spans="1:102" ht="33" x14ac:dyDescent="0.3">
      <c r="A67" s="259"/>
      <c r="B67" s="60" t="s">
        <v>15</v>
      </c>
      <c r="C67" s="67" t="s">
        <v>29</v>
      </c>
      <c r="D67" s="374"/>
      <c r="E67" s="94" t="s">
        <v>722</v>
      </c>
      <c r="F67" s="272"/>
      <c r="G67" s="273"/>
      <c r="H67" s="273"/>
      <c r="I67" s="273"/>
      <c r="J67" s="273"/>
      <c r="K67" s="273"/>
      <c r="L67" s="273"/>
      <c r="M67" s="273"/>
      <c r="N67" s="273"/>
      <c r="O67" s="273"/>
      <c r="P67" s="274"/>
    </row>
    <row r="68" spans="1:102" ht="17.25" customHeight="1" x14ac:dyDescent="0.3">
      <c r="A68" s="259"/>
      <c r="B68" s="45" t="s">
        <v>16</v>
      </c>
      <c r="C68" s="89" t="s">
        <v>30</v>
      </c>
      <c r="D68" s="374"/>
      <c r="E68" s="198"/>
      <c r="F68" s="232" t="s">
        <v>73</v>
      </c>
      <c r="G68" s="233"/>
      <c r="H68" s="233"/>
      <c r="I68" s="233"/>
      <c r="J68" s="233"/>
      <c r="K68" s="233"/>
      <c r="L68" s="233"/>
      <c r="M68" s="233"/>
      <c r="N68" s="233"/>
      <c r="O68" s="233"/>
      <c r="P68" s="234"/>
    </row>
    <row r="69" spans="1:102" ht="36.75" customHeight="1" x14ac:dyDescent="0.3">
      <c r="A69" s="259"/>
      <c r="B69" s="45" t="s">
        <v>17</v>
      </c>
      <c r="C69" s="89" t="s">
        <v>31</v>
      </c>
      <c r="D69" s="374"/>
      <c r="E69" s="198"/>
      <c r="F69" s="232" t="s">
        <v>74</v>
      </c>
      <c r="G69" s="233"/>
      <c r="H69" s="233"/>
      <c r="I69" s="233"/>
      <c r="J69" s="233"/>
      <c r="K69" s="233"/>
      <c r="L69" s="233"/>
      <c r="M69" s="233"/>
      <c r="N69" s="233"/>
      <c r="O69" s="233"/>
      <c r="P69" s="234"/>
    </row>
    <row r="70" spans="1:102" ht="33" x14ac:dyDescent="0.3">
      <c r="A70" s="259"/>
      <c r="B70" s="45" t="s">
        <v>18</v>
      </c>
      <c r="C70" s="89" t="s">
        <v>32</v>
      </c>
      <c r="D70" s="374"/>
      <c r="E70" s="197" t="s">
        <v>723</v>
      </c>
      <c r="F70" s="272"/>
      <c r="G70" s="273"/>
      <c r="H70" s="273"/>
      <c r="I70" s="273"/>
      <c r="J70" s="273"/>
      <c r="K70" s="273"/>
      <c r="L70" s="273"/>
      <c r="M70" s="273"/>
      <c r="N70" s="273"/>
      <c r="O70" s="273"/>
      <c r="P70" s="274"/>
    </row>
    <row r="71" spans="1:102" x14ac:dyDescent="0.3">
      <c r="A71" s="250"/>
      <c r="B71" s="45" t="s">
        <v>19</v>
      </c>
      <c r="C71" s="89" t="s">
        <v>33</v>
      </c>
      <c r="D71" s="375"/>
      <c r="E71" s="197" t="s">
        <v>717</v>
      </c>
      <c r="F71" s="272"/>
      <c r="G71" s="273"/>
      <c r="H71" s="273"/>
      <c r="I71" s="273"/>
      <c r="J71" s="273"/>
      <c r="K71" s="273"/>
      <c r="L71" s="273"/>
      <c r="M71" s="273"/>
      <c r="N71" s="273"/>
      <c r="O71" s="273"/>
      <c r="P71" s="274"/>
    </row>
    <row r="72" spans="1:102" s="4" customFormat="1" ht="15" x14ac:dyDescent="0.2">
      <c r="A72" s="265" t="s">
        <v>36</v>
      </c>
      <c r="B72" s="266"/>
      <c r="C72" s="266"/>
      <c r="D72" s="266"/>
      <c r="E72" s="266"/>
      <c r="F72" s="266"/>
      <c r="G72" s="266"/>
      <c r="H72" s="266"/>
      <c r="I72" s="266"/>
      <c r="J72" s="266"/>
      <c r="K72" s="266"/>
      <c r="L72" s="266"/>
      <c r="M72" s="266"/>
      <c r="N72" s="266"/>
      <c r="O72" s="266"/>
      <c r="P72" s="267"/>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row>
    <row r="73" spans="1:102" s="2" customFormat="1" ht="16.5" x14ac:dyDescent="0.3">
      <c r="A73" s="64" t="s">
        <v>6</v>
      </c>
      <c r="B73" s="64" t="s">
        <v>37</v>
      </c>
      <c r="C73" s="21" t="s">
        <v>92</v>
      </c>
      <c r="D73" s="68"/>
      <c r="E73" s="64" t="s">
        <v>718</v>
      </c>
      <c r="F73" s="362"/>
      <c r="G73" s="363"/>
      <c r="H73" s="363"/>
      <c r="I73" s="363"/>
      <c r="J73" s="363"/>
      <c r="K73" s="363"/>
      <c r="L73" s="363"/>
      <c r="M73" s="363"/>
      <c r="N73" s="363"/>
      <c r="O73" s="363"/>
      <c r="P73" s="364"/>
    </row>
    <row r="74" spans="1:102" s="4" customFormat="1" ht="15" x14ac:dyDescent="0.2">
      <c r="A74" s="265" t="s">
        <v>57</v>
      </c>
      <c r="B74" s="266"/>
      <c r="C74" s="266"/>
      <c r="D74" s="266"/>
      <c r="E74" s="266"/>
      <c r="F74" s="266"/>
      <c r="G74" s="266"/>
      <c r="H74" s="266"/>
      <c r="I74" s="266"/>
      <c r="J74" s="266"/>
      <c r="K74" s="266"/>
      <c r="L74" s="266"/>
      <c r="M74" s="266"/>
      <c r="N74" s="266"/>
      <c r="O74" s="266"/>
      <c r="P74" s="267"/>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row>
    <row r="75" spans="1:102" s="2" customFormat="1" ht="33" x14ac:dyDescent="0.3">
      <c r="A75" s="64" t="s">
        <v>6</v>
      </c>
      <c r="B75" s="64" t="s">
        <v>38</v>
      </c>
      <c r="C75" s="21" t="s">
        <v>93</v>
      </c>
      <c r="D75" s="68"/>
      <c r="E75" s="200" t="s">
        <v>724</v>
      </c>
      <c r="F75" s="362"/>
      <c r="G75" s="363"/>
      <c r="H75" s="363"/>
      <c r="I75" s="363"/>
      <c r="J75" s="363"/>
      <c r="K75" s="363"/>
      <c r="L75" s="363"/>
      <c r="M75" s="363"/>
      <c r="N75" s="363"/>
      <c r="O75" s="363"/>
      <c r="P75" s="364"/>
    </row>
    <row r="76" spans="1:102" s="4" customFormat="1" ht="15" x14ac:dyDescent="0.2">
      <c r="A76" s="265" t="s">
        <v>58</v>
      </c>
      <c r="B76" s="266"/>
      <c r="C76" s="266"/>
      <c r="D76" s="266"/>
      <c r="E76" s="266"/>
      <c r="F76" s="266"/>
      <c r="G76" s="266"/>
      <c r="H76" s="266"/>
      <c r="I76" s="266"/>
      <c r="J76" s="266"/>
      <c r="K76" s="266"/>
      <c r="L76" s="266"/>
      <c r="M76" s="266"/>
      <c r="N76" s="266"/>
      <c r="O76" s="266"/>
      <c r="P76" s="267"/>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row>
    <row r="77" spans="1:102" s="2" customFormat="1" ht="16.5" x14ac:dyDescent="0.3">
      <c r="A77" s="64" t="s">
        <v>6</v>
      </c>
      <c r="B77" s="64" t="s">
        <v>39</v>
      </c>
      <c r="C77" s="21" t="s">
        <v>94</v>
      </c>
      <c r="D77" s="68"/>
      <c r="E77" s="151" t="s">
        <v>725</v>
      </c>
      <c r="F77" s="362"/>
      <c r="G77" s="363"/>
      <c r="H77" s="363"/>
      <c r="I77" s="363"/>
      <c r="J77" s="363"/>
      <c r="K77" s="363"/>
      <c r="L77" s="363"/>
      <c r="M77" s="363"/>
      <c r="N77" s="363"/>
      <c r="O77" s="363"/>
      <c r="P77" s="364"/>
    </row>
    <row r="78" spans="1:102" s="4" customFormat="1" ht="15" x14ac:dyDescent="0.2">
      <c r="A78" s="265" t="s">
        <v>59</v>
      </c>
      <c r="B78" s="266"/>
      <c r="C78" s="266"/>
      <c r="D78" s="266"/>
      <c r="E78" s="266"/>
      <c r="F78" s="266"/>
      <c r="G78" s="266"/>
      <c r="H78" s="266"/>
      <c r="I78" s="266"/>
      <c r="J78" s="266"/>
      <c r="K78" s="266"/>
      <c r="L78" s="266"/>
      <c r="M78" s="266"/>
      <c r="N78" s="266"/>
      <c r="O78" s="266"/>
      <c r="P78" s="267"/>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row>
    <row r="79" spans="1:102" ht="33" x14ac:dyDescent="0.3">
      <c r="A79" s="259" t="s">
        <v>6</v>
      </c>
      <c r="B79" s="50" t="s">
        <v>40</v>
      </c>
      <c r="C79" s="22" t="s">
        <v>75</v>
      </c>
      <c r="D79" s="376"/>
      <c r="E79" s="201" t="s">
        <v>726</v>
      </c>
      <c r="F79" s="365"/>
      <c r="G79" s="366"/>
      <c r="H79" s="366"/>
      <c r="I79" s="366"/>
      <c r="J79" s="366"/>
      <c r="K79" s="366"/>
      <c r="L79" s="366"/>
      <c r="M79" s="366"/>
      <c r="N79" s="366"/>
      <c r="O79" s="366"/>
      <c r="P79" s="367"/>
    </row>
    <row r="80" spans="1:102" x14ac:dyDescent="0.3">
      <c r="A80" s="259"/>
      <c r="B80" s="249" t="s">
        <v>41</v>
      </c>
      <c r="C80" s="238" t="s">
        <v>76</v>
      </c>
      <c r="D80" s="377"/>
      <c r="E80" s="249" t="s">
        <v>727</v>
      </c>
      <c r="F80" s="72"/>
      <c r="G80" s="53"/>
      <c r="H80" s="53"/>
      <c r="I80" s="53"/>
      <c r="J80" s="53"/>
      <c r="K80" s="53"/>
      <c r="L80" s="53"/>
      <c r="M80" s="53"/>
      <c r="N80" s="53"/>
      <c r="O80" s="53"/>
      <c r="P80" s="54"/>
    </row>
    <row r="81" spans="1:102" x14ac:dyDescent="0.3">
      <c r="A81" s="259"/>
      <c r="B81" s="259"/>
      <c r="C81" s="239"/>
      <c r="D81" s="377"/>
      <c r="E81" s="259"/>
      <c r="F81" s="21"/>
      <c r="G81" s="244" t="s">
        <v>526</v>
      </c>
      <c r="H81" s="244"/>
      <c r="I81" s="244"/>
      <c r="J81" s="244"/>
      <c r="K81" s="244"/>
      <c r="L81" s="244"/>
      <c r="M81" s="244"/>
      <c r="N81" s="244"/>
      <c r="O81" s="244"/>
      <c r="P81" s="69"/>
    </row>
    <row r="82" spans="1:102" ht="17.25" customHeight="1" x14ac:dyDescent="0.3">
      <c r="A82" s="259"/>
      <c r="B82" s="259"/>
      <c r="C82" s="239"/>
      <c r="D82" s="377"/>
      <c r="E82" s="259"/>
      <c r="F82" s="73"/>
      <c r="G82" s="359" t="s">
        <v>501</v>
      </c>
      <c r="H82" s="359"/>
      <c r="I82" s="359"/>
      <c r="J82" s="359"/>
      <c r="K82" s="359"/>
      <c r="L82" s="359"/>
      <c r="M82" s="359"/>
      <c r="N82" s="359"/>
      <c r="O82" s="77">
        <v>0.51329999999999998</v>
      </c>
      <c r="P82" s="69"/>
    </row>
    <row r="83" spans="1:102" ht="17.25" customHeight="1" x14ac:dyDescent="0.3">
      <c r="A83" s="259"/>
      <c r="B83" s="259"/>
      <c r="C83" s="239"/>
      <c r="D83" s="377"/>
      <c r="E83" s="259"/>
      <c r="F83" s="73"/>
      <c r="G83" s="359" t="s">
        <v>502</v>
      </c>
      <c r="H83" s="359"/>
      <c r="I83" s="359"/>
      <c r="J83" s="359"/>
      <c r="K83" s="359"/>
      <c r="L83" s="359"/>
      <c r="M83" s="359"/>
      <c r="N83" s="359"/>
      <c r="O83" s="77">
        <v>0.31559999999999999</v>
      </c>
      <c r="P83" s="69"/>
    </row>
    <row r="84" spans="1:102" x14ac:dyDescent="0.3">
      <c r="A84" s="259"/>
      <c r="B84" s="259"/>
      <c r="C84" s="239"/>
      <c r="D84" s="377"/>
      <c r="E84" s="259"/>
      <c r="F84" s="73"/>
      <c r="G84" s="359" t="s">
        <v>503</v>
      </c>
      <c r="H84" s="359"/>
      <c r="I84" s="359"/>
      <c r="J84" s="359"/>
      <c r="K84" s="359"/>
      <c r="L84" s="359"/>
      <c r="M84" s="359"/>
      <c r="N84" s="359"/>
      <c r="O84" s="77">
        <v>0.1711</v>
      </c>
      <c r="P84" s="69"/>
    </row>
    <row r="85" spans="1:102" x14ac:dyDescent="0.3">
      <c r="A85" s="259"/>
      <c r="B85" s="250"/>
      <c r="C85" s="240"/>
      <c r="D85" s="377"/>
      <c r="E85" s="250"/>
      <c r="F85" s="74"/>
      <c r="G85" s="75"/>
      <c r="H85" s="75"/>
      <c r="I85" s="75"/>
      <c r="J85" s="75"/>
      <c r="K85" s="75"/>
      <c r="L85" s="75"/>
      <c r="M85" s="75"/>
      <c r="N85" s="75"/>
      <c r="O85" s="76"/>
      <c r="P85" s="70"/>
    </row>
    <row r="86" spans="1:102" x14ac:dyDescent="0.3">
      <c r="A86" s="259"/>
      <c r="B86" s="18" t="s">
        <v>42</v>
      </c>
      <c r="C86" s="23" t="s">
        <v>77</v>
      </c>
      <c r="D86" s="377"/>
      <c r="E86" s="18" t="s">
        <v>728</v>
      </c>
      <c r="F86" s="362"/>
      <c r="G86" s="363"/>
      <c r="H86" s="363"/>
      <c r="I86" s="363"/>
      <c r="J86" s="363"/>
      <c r="K86" s="363"/>
      <c r="L86" s="363"/>
      <c r="M86" s="363"/>
      <c r="N86" s="363"/>
      <c r="O86" s="363"/>
      <c r="P86" s="364"/>
    </row>
    <row r="87" spans="1:102" x14ac:dyDescent="0.3">
      <c r="A87" s="259"/>
      <c r="B87" s="18" t="s">
        <v>43</v>
      </c>
      <c r="C87" s="23" t="s">
        <v>78</v>
      </c>
      <c r="D87" s="377"/>
      <c r="E87" s="18" t="s">
        <v>729</v>
      </c>
      <c r="F87" s="362"/>
      <c r="G87" s="363"/>
      <c r="H87" s="363"/>
      <c r="I87" s="363"/>
      <c r="J87" s="363"/>
      <c r="K87" s="363"/>
      <c r="L87" s="363"/>
      <c r="M87" s="363"/>
      <c r="N87" s="363"/>
      <c r="O87" s="363"/>
      <c r="P87" s="364"/>
    </row>
    <row r="88" spans="1:102" x14ac:dyDescent="0.3">
      <c r="A88" s="259"/>
      <c r="B88" s="63" t="s">
        <v>44</v>
      </c>
      <c r="C88" s="24" t="s">
        <v>79</v>
      </c>
      <c r="D88" s="378"/>
      <c r="E88" s="18" t="s">
        <v>730</v>
      </c>
      <c r="F88" s="362"/>
      <c r="G88" s="363"/>
      <c r="H88" s="363"/>
      <c r="I88" s="363"/>
      <c r="J88" s="363"/>
      <c r="K88" s="363"/>
      <c r="L88" s="363"/>
      <c r="M88" s="363"/>
      <c r="N88" s="363"/>
      <c r="O88" s="363"/>
      <c r="P88" s="364"/>
    </row>
    <row r="89" spans="1:102" s="4" customFormat="1" ht="15" x14ac:dyDescent="0.2">
      <c r="A89" s="265" t="s">
        <v>60</v>
      </c>
      <c r="B89" s="266"/>
      <c r="C89" s="266"/>
      <c r="D89" s="266"/>
      <c r="E89" s="266"/>
      <c r="F89" s="266"/>
      <c r="G89" s="266"/>
      <c r="H89" s="266"/>
      <c r="I89" s="266"/>
      <c r="J89" s="266"/>
      <c r="K89" s="266"/>
      <c r="L89" s="266"/>
      <c r="M89" s="266"/>
      <c r="N89" s="266"/>
      <c r="O89" s="266"/>
      <c r="P89" s="267"/>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row>
    <row r="90" spans="1:102" ht="17.25" customHeight="1" x14ac:dyDescent="0.3">
      <c r="A90" s="249" t="s">
        <v>6</v>
      </c>
      <c r="B90" s="18" t="s">
        <v>45</v>
      </c>
      <c r="C90" s="23" t="s">
        <v>80</v>
      </c>
      <c r="D90" s="29"/>
      <c r="E90" s="28"/>
      <c r="F90" s="232" t="s">
        <v>731</v>
      </c>
      <c r="G90" s="233"/>
      <c r="H90" s="233"/>
      <c r="I90" s="233"/>
      <c r="J90" s="233"/>
      <c r="K90" s="233"/>
      <c r="L90" s="233"/>
      <c r="M90" s="233"/>
      <c r="N90" s="233"/>
      <c r="O90" s="233"/>
      <c r="P90" s="234"/>
    </row>
    <row r="91" spans="1:102" x14ac:dyDescent="0.3">
      <c r="A91" s="259"/>
      <c r="B91" s="18" t="s">
        <v>46</v>
      </c>
      <c r="C91" s="23" t="s">
        <v>81</v>
      </c>
      <c r="D91" s="30"/>
      <c r="E91" s="170" t="s">
        <v>732</v>
      </c>
      <c r="F91" s="362"/>
      <c r="G91" s="363"/>
      <c r="H91" s="363"/>
      <c r="I91" s="363"/>
      <c r="J91" s="363"/>
      <c r="K91" s="363"/>
      <c r="L91" s="363"/>
      <c r="M91" s="363"/>
      <c r="N91" s="363"/>
      <c r="O91" s="363"/>
      <c r="P91" s="364"/>
    </row>
    <row r="92" spans="1:102" ht="17.25" customHeight="1" x14ac:dyDescent="0.3">
      <c r="A92" s="259"/>
      <c r="B92" s="18" t="s">
        <v>47</v>
      </c>
      <c r="C92" s="23" t="s">
        <v>82</v>
      </c>
      <c r="D92" s="30"/>
      <c r="E92" s="170" t="s">
        <v>732</v>
      </c>
      <c r="F92" s="272"/>
      <c r="G92" s="273"/>
      <c r="H92" s="273"/>
      <c r="I92" s="273"/>
      <c r="J92" s="273"/>
      <c r="K92" s="273"/>
      <c r="L92" s="273"/>
      <c r="M92" s="273"/>
      <c r="N92" s="273"/>
      <c r="O92" s="273"/>
      <c r="P92" s="274"/>
    </row>
    <row r="93" spans="1:102" ht="33" customHeight="1" x14ac:dyDescent="0.3">
      <c r="A93" s="259"/>
      <c r="B93" s="18" t="s">
        <v>48</v>
      </c>
      <c r="C93" s="23" t="s">
        <v>83</v>
      </c>
      <c r="D93" s="30"/>
      <c r="E93" s="171" t="s">
        <v>733</v>
      </c>
      <c r="F93" s="329" t="s">
        <v>735</v>
      </c>
      <c r="G93" s="330"/>
      <c r="H93" s="330"/>
      <c r="I93" s="330"/>
      <c r="J93" s="330"/>
      <c r="K93" s="330"/>
      <c r="L93" s="330"/>
      <c r="M93" s="330"/>
      <c r="N93" s="330"/>
      <c r="O93" s="330"/>
      <c r="P93" s="49"/>
    </row>
    <row r="94" spans="1:102" s="3" customFormat="1" ht="33" customHeight="1" x14ac:dyDescent="0.25">
      <c r="A94" s="259"/>
      <c r="B94" s="32" t="s">
        <v>49</v>
      </c>
      <c r="C94" s="25" t="s">
        <v>84</v>
      </c>
      <c r="D94" s="27"/>
      <c r="E94" s="171" t="s">
        <v>732</v>
      </c>
      <c r="F94" s="232" t="s">
        <v>734</v>
      </c>
      <c r="G94" s="233"/>
      <c r="H94" s="233"/>
      <c r="I94" s="233"/>
      <c r="J94" s="233"/>
      <c r="K94" s="233"/>
      <c r="L94" s="233"/>
      <c r="M94" s="233"/>
      <c r="N94" s="233"/>
      <c r="O94" s="233"/>
      <c r="P94" s="86"/>
    </row>
    <row r="95" spans="1:102" x14ac:dyDescent="0.3">
      <c r="A95" s="259"/>
      <c r="B95" s="18" t="s">
        <v>50</v>
      </c>
      <c r="C95" s="23" t="s">
        <v>85</v>
      </c>
      <c r="D95" s="30"/>
      <c r="E95" s="170" t="s">
        <v>732</v>
      </c>
      <c r="F95" s="362"/>
      <c r="G95" s="363"/>
      <c r="H95" s="363"/>
      <c r="I95" s="363"/>
      <c r="J95" s="363"/>
      <c r="K95" s="363"/>
      <c r="L95" s="363"/>
      <c r="M95" s="363"/>
      <c r="N95" s="363"/>
      <c r="O95" s="363"/>
      <c r="P95" s="364"/>
    </row>
    <row r="96" spans="1:102" ht="17.25" customHeight="1" x14ac:dyDescent="0.3">
      <c r="A96" s="259"/>
      <c r="B96" s="18" t="s">
        <v>51</v>
      </c>
      <c r="C96" s="23" t="s">
        <v>86</v>
      </c>
      <c r="D96" s="30"/>
      <c r="E96" s="164"/>
      <c r="F96" s="232" t="s">
        <v>95</v>
      </c>
      <c r="G96" s="233"/>
      <c r="H96" s="233"/>
      <c r="I96" s="233"/>
      <c r="J96" s="233"/>
      <c r="K96" s="233"/>
      <c r="L96" s="233"/>
      <c r="M96" s="233"/>
      <c r="N96" s="233"/>
      <c r="O96" s="233"/>
      <c r="P96" s="49"/>
    </row>
    <row r="97" spans="1:102" x14ac:dyDescent="0.3">
      <c r="A97" s="259"/>
      <c r="B97" s="18" t="s">
        <v>52</v>
      </c>
      <c r="C97" s="23" t="s">
        <v>87</v>
      </c>
      <c r="D97" s="30"/>
      <c r="E97" s="164"/>
      <c r="F97" s="232" t="s">
        <v>96</v>
      </c>
      <c r="G97" s="233"/>
      <c r="H97" s="233"/>
      <c r="I97" s="233"/>
      <c r="J97" s="233"/>
      <c r="K97" s="233"/>
      <c r="L97" s="233"/>
      <c r="M97" s="233"/>
      <c r="N97" s="233"/>
      <c r="O97" s="233"/>
      <c r="P97" s="49"/>
    </row>
    <row r="98" spans="1:102" ht="17.25" customHeight="1" x14ac:dyDescent="0.3">
      <c r="A98" s="259"/>
      <c r="B98" s="18" t="s">
        <v>53</v>
      </c>
      <c r="C98" s="23" t="s">
        <v>88</v>
      </c>
      <c r="D98" s="30"/>
      <c r="E98" s="164"/>
      <c r="F98" s="331" t="s">
        <v>524</v>
      </c>
      <c r="G98" s="332"/>
      <c r="H98" s="332"/>
      <c r="I98" s="332"/>
      <c r="J98" s="332"/>
      <c r="K98" s="332"/>
      <c r="L98" s="332"/>
      <c r="M98" s="332"/>
      <c r="N98" s="332"/>
      <c r="O98" s="332"/>
      <c r="P98" s="49"/>
    </row>
    <row r="99" spans="1:102" x14ac:dyDescent="0.3">
      <c r="A99" s="259"/>
      <c r="B99" s="18" t="s">
        <v>54</v>
      </c>
      <c r="C99" s="23" t="s">
        <v>89</v>
      </c>
      <c r="D99" s="30"/>
      <c r="E99" s="171" t="s">
        <v>732</v>
      </c>
      <c r="F99" s="362"/>
      <c r="G99" s="363"/>
      <c r="H99" s="363"/>
      <c r="I99" s="363"/>
      <c r="J99" s="363"/>
      <c r="K99" s="363"/>
      <c r="L99" s="363"/>
      <c r="M99" s="363"/>
      <c r="N99" s="363"/>
      <c r="O99" s="363"/>
      <c r="P99" s="364"/>
    </row>
    <row r="100" spans="1:102" x14ac:dyDescent="0.3">
      <c r="A100" s="259"/>
      <c r="B100" s="18" t="s">
        <v>55</v>
      </c>
      <c r="C100" s="23" t="s">
        <v>90</v>
      </c>
      <c r="D100" s="30"/>
      <c r="E100" s="171" t="s">
        <v>732</v>
      </c>
      <c r="F100" s="362"/>
      <c r="G100" s="363"/>
      <c r="H100" s="363"/>
      <c r="I100" s="363"/>
      <c r="J100" s="363"/>
      <c r="K100" s="363"/>
      <c r="L100" s="363"/>
      <c r="M100" s="363"/>
      <c r="N100" s="363"/>
      <c r="O100" s="363"/>
      <c r="P100" s="364"/>
    </row>
    <row r="101" spans="1:102" x14ac:dyDescent="0.3">
      <c r="A101" s="250"/>
      <c r="B101" s="18" t="s">
        <v>56</v>
      </c>
      <c r="C101" s="23" t="s">
        <v>91</v>
      </c>
      <c r="D101" s="31"/>
      <c r="E101" s="171" t="s">
        <v>732</v>
      </c>
      <c r="F101" s="362"/>
      <c r="G101" s="363"/>
      <c r="H101" s="363"/>
      <c r="I101" s="363"/>
      <c r="J101" s="363"/>
      <c r="K101" s="363"/>
      <c r="L101" s="363"/>
      <c r="M101" s="363"/>
      <c r="N101" s="363"/>
      <c r="O101" s="363"/>
      <c r="P101" s="364"/>
    </row>
    <row r="102" spans="1:102" s="5" customFormat="1" ht="20.25" x14ac:dyDescent="0.3">
      <c r="A102" s="304" t="s">
        <v>61</v>
      </c>
      <c r="B102" s="305"/>
      <c r="C102" s="305"/>
      <c r="D102" s="305"/>
      <c r="E102" s="305"/>
      <c r="F102" s="305"/>
      <c r="G102" s="305"/>
      <c r="H102" s="305"/>
      <c r="I102" s="305"/>
      <c r="J102" s="305"/>
      <c r="K102" s="305"/>
      <c r="L102" s="305"/>
      <c r="M102" s="305"/>
      <c r="N102" s="305"/>
      <c r="O102" s="305"/>
      <c r="P102" s="306"/>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row>
    <row r="103" spans="1:102" s="4" customFormat="1" ht="15" x14ac:dyDescent="0.2">
      <c r="A103" s="307" t="s">
        <v>62</v>
      </c>
      <c r="B103" s="308"/>
      <c r="C103" s="308"/>
      <c r="D103" s="308"/>
      <c r="E103" s="308"/>
      <c r="F103" s="308"/>
      <c r="G103" s="308"/>
      <c r="H103" s="308"/>
      <c r="I103" s="308"/>
      <c r="J103" s="308"/>
      <c r="K103" s="308"/>
      <c r="L103" s="308"/>
      <c r="M103" s="308"/>
      <c r="N103" s="308"/>
      <c r="O103" s="308"/>
      <c r="P103" s="309"/>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row>
    <row r="104" spans="1:102" s="6" customFormat="1" ht="15" customHeight="1" x14ac:dyDescent="0.2">
      <c r="A104" s="358" t="s">
        <v>63</v>
      </c>
      <c r="B104" s="334"/>
      <c r="C104" s="334"/>
      <c r="D104" s="334"/>
      <c r="E104" s="334"/>
      <c r="F104" s="334"/>
      <c r="G104" s="334"/>
      <c r="H104" s="334"/>
      <c r="I104" s="334"/>
      <c r="J104" s="334"/>
      <c r="K104" s="334"/>
      <c r="L104" s="334"/>
      <c r="M104" s="334"/>
      <c r="N104" s="334"/>
      <c r="O104" s="334"/>
      <c r="P104" s="335"/>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row>
    <row r="105" spans="1:102" s="3" customFormat="1" ht="49.5" x14ac:dyDescent="0.25">
      <c r="A105" s="33" t="s">
        <v>20</v>
      </c>
      <c r="B105" s="33" t="s">
        <v>64</v>
      </c>
      <c r="C105" s="19" t="s">
        <v>68</v>
      </c>
      <c r="D105" s="162" t="s">
        <v>736</v>
      </c>
      <c r="E105" s="149" t="s">
        <v>715</v>
      </c>
      <c r="F105" s="291" t="s">
        <v>97</v>
      </c>
      <c r="G105" s="291"/>
      <c r="H105" s="291"/>
      <c r="I105" s="291"/>
      <c r="J105" s="291"/>
      <c r="K105" s="291"/>
      <c r="L105" s="291"/>
      <c r="M105" s="291"/>
      <c r="N105" s="291"/>
      <c r="O105" s="291"/>
      <c r="P105" s="291"/>
    </row>
    <row r="106" spans="1:102" ht="17.25" customHeight="1" x14ac:dyDescent="0.3">
      <c r="A106" s="249" t="s">
        <v>65</v>
      </c>
      <c r="B106" s="18" t="s">
        <v>66</v>
      </c>
      <c r="C106" s="12" t="s">
        <v>69</v>
      </c>
      <c r="D106" s="158" t="s">
        <v>736</v>
      </c>
      <c r="E106" s="18" t="s">
        <v>715</v>
      </c>
      <c r="F106" s="291" t="s">
        <v>97</v>
      </c>
      <c r="G106" s="291"/>
      <c r="H106" s="291"/>
      <c r="I106" s="291"/>
      <c r="J106" s="291"/>
      <c r="K106" s="291"/>
      <c r="L106" s="291"/>
      <c r="M106" s="291"/>
      <c r="N106" s="291"/>
      <c r="O106" s="291"/>
      <c r="P106" s="291"/>
    </row>
    <row r="107" spans="1:102" ht="33" x14ac:dyDescent="0.3">
      <c r="A107" s="250"/>
      <c r="B107" s="32" t="s">
        <v>67</v>
      </c>
      <c r="C107" s="12" t="s">
        <v>70</v>
      </c>
      <c r="D107" s="158" t="s">
        <v>736</v>
      </c>
      <c r="E107" s="158" t="s">
        <v>737</v>
      </c>
      <c r="F107" s="333"/>
      <c r="G107" s="333"/>
      <c r="H107" s="333"/>
      <c r="I107" s="333"/>
      <c r="J107" s="333"/>
      <c r="K107" s="333"/>
      <c r="L107" s="333"/>
      <c r="M107" s="333"/>
      <c r="N107" s="333"/>
      <c r="O107" s="333"/>
      <c r="P107" s="333"/>
    </row>
    <row r="108" spans="1:102" s="6" customFormat="1" ht="15" customHeight="1" x14ac:dyDescent="0.2">
      <c r="A108" s="251" t="s">
        <v>527</v>
      </c>
      <c r="B108" s="252"/>
      <c r="C108" s="252"/>
      <c r="D108" s="252"/>
      <c r="E108" s="252"/>
      <c r="F108" s="252"/>
      <c r="G108" s="252"/>
      <c r="H108" s="252"/>
      <c r="I108" s="252"/>
      <c r="J108" s="252"/>
      <c r="K108" s="252"/>
      <c r="L108" s="252"/>
      <c r="M108" s="252"/>
      <c r="N108" s="252"/>
      <c r="O108" s="252"/>
      <c r="P108" s="253"/>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row>
    <row r="109" spans="1:102" ht="49.5" x14ac:dyDescent="0.3">
      <c r="A109" s="43" t="s">
        <v>20</v>
      </c>
      <c r="B109" s="43" t="s">
        <v>64</v>
      </c>
      <c r="C109" s="38" t="s">
        <v>68</v>
      </c>
      <c r="D109" s="161" t="s">
        <v>736</v>
      </c>
      <c r="E109" s="140" t="s">
        <v>738</v>
      </c>
      <c r="F109" s="297"/>
      <c r="G109" s="297"/>
      <c r="H109" s="297"/>
      <c r="I109" s="297"/>
      <c r="J109" s="297"/>
      <c r="K109" s="297"/>
      <c r="L109" s="297"/>
      <c r="M109" s="297"/>
      <c r="N109" s="297"/>
      <c r="O109" s="297"/>
      <c r="P109" s="297"/>
    </row>
    <row r="110" spans="1:102" s="3" customFormat="1" ht="61.5" customHeight="1" x14ac:dyDescent="0.25">
      <c r="A110" s="292" t="s">
        <v>98</v>
      </c>
      <c r="B110" s="292" t="s">
        <v>99</v>
      </c>
      <c r="C110" s="291" t="s">
        <v>100</v>
      </c>
      <c r="D110" s="292" t="s">
        <v>736</v>
      </c>
      <c r="E110" s="371"/>
      <c r="F110" s="283" t="s">
        <v>741</v>
      </c>
      <c r="G110" s="284"/>
      <c r="H110" s="284"/>
      <c r="I110" s="284"/>
      <c r="J110" s="284"/>
      <c r="K110" s="284"/>
      <c r="L110" s="284"/>
      <c r="M110" s="284"/>
      <c r="N110" s="284"/>
      <c r="O110" s="284"/>
      <c r="P110" s="285"/>
    </row>
    <row r="111" spans="1:102" s="3" customFormat="1" x14ac:dyDescent="0.25">
      <c r="A111" s="292"/>
      <c r="B111" s="292"/>
      <c r="C111" s="291"/>
      <c r="D111" s="292"/>
      <c r="E111" s="371"/>
      <c r="F111" s="56"/>
      <c r="G111" s="110"/>
      <c r="H111" s="110"/>
      <c r="I111" s="110"/>
      <c r="J111" s="110"/>
      <c r="K111" s="110"/>
      <c r="L111" s="110"/>
      <c r="M111" s="110"/>
      <c r="N111" s="110"/>
      <c r="O111" s="110"/>
      <c r="P111" s="57"/>
    </row>
    <row r="112" spans="1:102" s="3" customFormat="1" ht="38.25" customHeight="1" x14ac:dyDescent="0.25">
      <c r="A112" s="292"/>
      <c r="B112" s="292"/>
      <c r="C112" s="291"/>
      <c r="D112" s="292"/>
      <c r="E112" s="371"/>
      <c r="F112" s="56"/>
      <c r="G112" s="241" t="s">
        <v>548</v>
      </c>
      <c r="H112" s="241"/>
      <c r="I112" s="241"/>
      <c r="J112" s="241"/>
      <c r="K112" s="241"/>
      <c r="L112" s="241"/>
      <c r="M112" s="241"/>
      <c r="N112" s="241"/>
      <c r="O112" s="122">
        <v>0.87</v>
      </c>
      <c r="P112" s="57"/>
    </row>
    <row r="113" spans="1:102" s="3" customFormat="1" x14ac:dyDescent="0.25">
      <c r="A113" s="292"/>
      <c r="B113" s="292"/>
      <c r="C113" s="291"/>
      <c r="D113" s="292"/>
      <c r="E113" s="371"/>
      <c r="F113" s="123"/>
      <c r="G113" s="51"/>
      <c r="H113" s="51"/>
      <c r="I113" s="51"/>
      <c r="J113" s="51"/>
      <c r="K113" s="51"/>
      <c r="L113" s="51"/>
      <c r="M113" s="51"/>
      <c r="N113" s="51"/>
      <c r="O113" s="51"/>
      <c r="P113" s="124"/>
    </row>
    <row r="114" spans="1:102" s="6" customFormat="1" ht="15" customHeight="1" x14ac:dyDescent="0.2">
      <c r="A114" s="251" t="s">
        <v>101</v>
      </c>
      <c r="B114" s="252"/>
      <c r="C114" s="252"/>
      <c r="D114" s="252"/>
      <c r="E114" s="252"/>
      <c r="F114" s="334"/>
      <c r="G114" s="334"/>
      <c r="H114" s="334"/>
      <c r="I114" s="334"/>
      <c r="J114" s="334"/>
      <c r="K114" s="334"/>
      <c r="L114" s="334"/>
      <c r="M114" s="334"/>
      <c r="N114" s="334"/>
      <c r="O114" s="334"/>
      <c r="P114" s="335"/>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row>
    <row r="115" spans="1:102" ht="49.5" x14ac:dyDescent="0.3">
      <c r="A115" s="40" t="s">
        <v>20</v>
      </c>
      <c r="B115" s="40" t="s">
        <v>64</v>
      </c>
      <c r="C115" s="20" t="s">
        <v>68</v>
      </c>
      <c r="D115" s="162" t="s">
        <v>736</v>
      </c>
      <c r="E115" s="150" t="s">
        <v>740</v>
      </c>
      <c r="F115" s="297"/>
      <c r="G115" s="297"/>
      <c r="H115" s="297"/>
      <c r="I115" s="297"/>
      <c r="J115" s="297"/>
      <c r="K115" s="297"/>
      <c r="L115" s="297"/>
      <c r="M115" s="297"/>
      <c r="N115" s="297"/>
      <c r="O115" s="297"/>
      <c r="P115" s="297"/>
    </row>
    <row r="116" spans="1:102" s="3" customFormat="1" x14ac:dyDescent="0.25">
      <c r="A116" s="37" t="s">
        <v>105</v>
      </c>
      <c r="B116" s="37" t="s">
        <v>109</v>
      </c>
      <c r="C116" s="14" t="s">
        <v>116</v>
      </c>
      <c r="D116" s="159" t="s">
        <v>745</v>
      </c>
      <c r="E116" s="159" t="s">
        <v>742</v>
      </c>
      <c r="F116" s="327"/>
      <c r="G116" s="327"/>
      <c r="H116" s="327"/>
      <c r="I116" s="327"/>
      <c r="J116" s="327"/>
      <c r="K116" s="327"/>
      <c r="L116" s="327"/>
      <c r="M116" s="327"/>
      <c r="N116" s="327"/>
      <c r="O116" s="327"/>
      <c r="P116" s="327"/>
    </row>
    <row r="117" spans="1:102" s="6" customFormat="1" ht="15" customHeight="1" x14ac:dyDescent="0.2">
      <c r="A117" s="251" t="s">
        <v>102</v>
      </c>
      <c r="B117" s="252"/>
      <c r="C117" s="252"/>
      <c r="D117" s="252"/>
      <c r="E117" s="252"/>
      <c r="F117" s="252"/>
      <c r="G117" s="252"/>
      <c r="H117" s="252"/>
      <c r="I117" s="252"/>
      <c r="J117" s="252"/>
      <c r="K117" s="252"/>
      <c r="L117" s="252"/>
      <c r="M117" s="252"/>
      <c r="N117" s="252"/>
      <c r="O117" s="252"/>
      <c r="P117" s="253"/>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row>
    <row r="118" spans="1:102" ht="49.5" x14ac:dyDescent="0.3">
      <c r="A118" s="43" t="s">
        <v>20</v>
      </c>
      <c r="B118" s="43" t="s">
        <v>64</v>
      </c>
      <c r="C118" s="38" t="s">
        <v>68</v>
      </c>
      <c r="D118" s="161" t="s">
        <v>736</v>
      </c>
      <c r="E118" s="140" t="s">
        <v>743</v>
      </c>
      <c r="F118" s="327"/>
      <c r="G118" s="327"/>
      <c r="H118" s="327"/>
      <c r="I118" s="327"/>
      <c r="J118" s="327"/>
      <c r="K118" s="327"/>
      <c r="L118" s="327"/>
      <c r="M118" s="327"/>
      <c r="N118" s="327"/>
      <c r="O118" s="327"/>
      <c r="P118" s="327"/>
    </row>
    <row r="119" spans="1:102" x14ac:dyDescent="0.3">
      <c r="A119" s="249" t="s">
        <v>106</v>
      </c>
      <c r="B119" s="249" t="s">
        <v>110</v>
      </c>
      <c r="C119" s="238" t="s">
        <v>115</v>
      </c>
      <c r="D119" s="235" t="s">
        <v>745</v>
      </c>
      <c r="E119" s="235" t="s">
        <v>744</v>
      </c>
      <c r="F119" s="20"/>
      <c r="G119" s="55"/>
      <c r="H119" s="55"/>
      <c r="I119" s="55"/>
      <c r="J119" s="55"/>
      <c r="K119" s="55"/>
      <c r="L119" s="55"/>
      <c r="M119" s="55"/>
      <c r="N119" s="55"/>
      <c r="O119" s="55"/>
      <c r="P119" s="16"/>
    </row>
    <row r="120" spans="1:102" s="3" customFormat="1" x14ac:dyDescent="0.25">
      <c r="A120" s="259"/>
      <c r="B120" s="259"/>
      <c r="C120" s="239"/>
      <c r="D120" s="236"/>
      <c r="E120" s="236"/>
      <c r="F120" s="38"/>
      <c r="G120" s="244" t="s">
        <v>621</v>
      </c>
      <c r="H120" s="244"/>
      <c r="I120" s="244"/>
      <c r="J120" s="260" t="s">
        <v>529</v>
      </c>
      <c r="K120" s="260"/>
      <c r="L120" s="260" t="s">
        <v>221</v>
      </c>
      <c r="M120" s="260"/>
      <c r="N120" s="260" t="s">
        <v>224</v>
      </c>
      <c r="O120" s="260"/>
      <c r="P120" s="114"/>
    </row>
    <row r="121" spans="1:102" s="3" customFormat="1" x14ac:dyDescent="0.25">
      <c r="A121" s="259"/>
      <c r="B121" s="259"/>
      <c r="C121" s="239"/>
      <c r="D121" s="236"/>
      <c r="E121" s="236"/>
      <c r="F121" s="38"/>
      <c r="G121" s="351" t="s">
        <v>530</v>
      </c>
      <c r="H121" s="352"/>
      <c r="I121" s="353"/>
      <c r="J121" s="231" t="s">
        <v>222</v>
      </c>
      <c r="K121" s="231"/>
      <c r="L121" s="231" t="s">
        <v>223</v>
      </c>
      <c r="M121" s="231"/>
      <c r="N121" s="231" t="s">
        <v>547</v>
      </c>
      <c r="O121" s="231"/>
      <c r="P121" s="114"/>
    </row>
    <row r="122" spans="1:102" s="3" customFormat="1" x14ac:dyDescent="0.25">
      <c r="A122" s="259"/>
      <c r="B122" s="259"/>
      <c r="C122" s="239"/>
      <c r="D122" s="236"/>
      <c r="E122" s="236"/>
      <c r="F122" s="38"/>
      <c r="G122" s="241" t="s">
        <v>606</v>
      </c>
      <c r="H122" s="241"/>
      <c r="I122" s="241"/>
      <c r="J122" s="242">
        <v>0.56000000000000005</v>
      </c>
      <c r="K122" s="231"/>
      <c r="L122" s="242">
        <v>0.37</v>
      </c>
      <c r="M122" s="231"/>
      <c r="N122" s="242">
        <v>7.0000000000000007E-2</v>
      </c>
      <c r="O122" s="231"/>
      <c r="P122" s="114"/>
    </row>
    <row r="123" spans="1:102" s="3" customFormat="1" x14ac:dyDescent="0.25">
      <c r="A123" s="259"/>
      <c r="B123" s="259"/>
      <c r="C123" s="239"/>
      <c r="D123" s="236"/>
      <c r="E123" s="237"/>
      <c r="F123" s="67"/>
      <c r="G123" s="62"/>
      <c r="H123" s="62"/>
      <c r="I123" s="62"/>
      <c r="J123" s="62"/>
      <c r="K123" s="62"/>
      <c r="L123" s="62"/>
      <c r="M123" s="62"/>
      <c r="N123" s="62"/>
      <c r="O123" s="62"/>
      <c r="P123" s="15"/>
    </row>
    <row r="124" spans="1:102" s="6" customFormat="1" ht="15" customHeight="1" x14ac:dyDescent="0.2">
      <c r="A124" s="251" t="s">
        <v>103</v>
      </c>
      <c r="B124" s="252"/>
      <c r="C124" s="252"/>
      <c r="D124" s="252"/>
      <c r="E124" s="252"/>
      <c r="F124" s="334"/>
      <c r="G124" s="334"/>
      <c r="H124" s="334"/>
      <c r="I124" s="334"/>
      <c r="J124" s="334"/>
      <c r="K124" s="334"/>
      <c r="L124" s="334"/>
      <c r="M124" s="334"/>
      <c r="N124" s="334"/>
      <c r="O124" s="334"/>
      <c r="P124" s="335"/>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row>
    <row r="125" spans="1:102" ht="49.5" x14ac:dyDescent="0.3">
      <c r="A125" s="41" t="s">
        <v>20</v>
      </c>
      <c r="B125" s="41" t="s">
        <v>64</v>
      </c>
      <c r="C125" s="38" t="s">
        <v>68</v>
      </c>
      <c r="D125" s="161" t="s">
        <v>736</v>
      </c>
      <c r="E125" s="140" t="s">
        <v>748</v>
      </c>
      <c r="F125" s="327"/>
      <c r="G125" s="327"/>
      <c r="H125" s="327"/>
      <c r="I125" s="327"/>
      <c r="J125" s="327"/>
      <c r="K125" s="327"/>
      <c r="L125" s="327"/>
      <c r="M125" s="327"/>
      <c r="N125" s="327"/>
      <c r="O125" s="327"/>
      <c r="P125" s="327"/>
    </row>
    <row r="126" spans="1:102" x14ac:dyDescent="0.3">
      <c r="A126" s="259" t="s">
        <v>107</v>
      </c>
      <c r="B126" s="259" t="s">
        <v>112</v>
      </c>
      <c r="C126" s="238" t="s">
        <v>114</v>
      </c>
      <c r="D126" s="249" t="s">
        <v>736</v>
      </c>
      <c r="E126" s="354"/>
      <c r="F126" s="368" t="s">
        <v>746</v>
      </c>
      <c r="G126" s="369"/>
      <c r="H126" s="369"/>
      <c r="I126" s="369"/>
      <c r="J126" s="369"/>
      <c r="K126" s="369"/>
      <c r="L126" s="369"/>
      <c r="M126" s="369"/>
      <c r="N126" s="369"/>
      <c r="O126" s="369"/>
      <c r="P126" s="370"/>
    </row>
    <row r="127" spans="1:102" s="3" customFormat="1" ht="87" customHeight="1" x14ac:dyDescent="0.25">
      <c r="A127" s="250"/>
      <c r="B127" s="250"/>
      <c r="C127" s="240"/>
      <c r="D127" s="250"/>
      <c r="E127" s="355"/>
      <c r="F127" s="262" t="s">
        <v>747</v>
      </c>
      <c r="G127" s="263"/>
      <c r="H127" s="263"/>
      <c r="I127" s="263"/>
      <c r="J127" s="263"/>
      <c r="K127" s="263"/>
      <c r="L127" s="263"/>
      <c r="M127" s="263"/>
      <c r="N127" s="263"/>
      <c r="O127" s="263"/>
      <c r="P127" s="264"/>
    </row>
    <row r="128" spans="1:102" s="6" customFormat="1" ht="15" customHeight="1" x14ac:dyDescent="0.2">
      <c r="A128" s="251" t="s">
        <v>104</v>
      </c>
      <c r="B128" s="252"/>
      <c r="C128" s="252"/>
      <c r="D128" s="252"/>
      <c r="E128" s="252"/>
      <c r="F128" s="334"/>
      <c r="G128" s="334"/>
      <c r="H128" s="334"/>
      <c r="I128" s="334"/>
      <c r="J128" s="334"/>
      <c r="K128" s="334"/>
      <c r="L128" s="334"/>
      <c r="M128" s="334"/>
      <c r="N128" s="334"/>
      <c r="O128" s="334"/>
      <c r="P128" s="335"/>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row>
    <row r="129" spans="1:102" ht="49.5" x14ac:dyDescent="0.3">
      <c r="A129" s="43" t="s">
        <v>20</v>
      </c>
      <c r="B129" s="43" t="s">
        <v>64</v>
      </c>
      <c r="C129" s="38" t="s">
        <v>68</v>
      </c>
      <c r="D129" s="161" t="s">
        <v>736</v>
      </c>
      <c r="E129" s="140" t="s">
        <v>748</v>
      </c>
      <c r="F129" s="297"/>
      <c r="G129" s="297"/>
      <c r="H129" s="297"/>
      <c r="I129" s="297"/>
      <c r="J129" s="297"/>
      <c r="K129" s="297"/>
      <c r="L129" s="297"/>
      <c r="M129" s="297"/>
      <c r="N129" s="297"/>
      <c r="O129" s="297"/>
      <c r="P129" s="297"/>
    </row>
    <row r="130" spans="1:102" s="3" customFormat="1" ht="51" customHeight="1" x14ac:dyDescent="0.25">
      <c r="A130" s="46" t="s">
        <v>108</v>
      </c>
      <c r="B130" s="46" t="s">
        <v>111</v>
      </c>
      <c r="C130" s="14" t="s">
        <v>113</v>
      </c>
      <c r="D130" s="46" t="s">
        <v>736</v>
      </c>
      <c r="E130" s="26"/>
      <c r="F130" s="291" t="s">
        <v>119</v>
      </c>
      <c r="G130" s="291"/>
      <c r="H130" s="291"/>
      <c r="I130" s="291"/>
      <c r="J130" s="291"/>
      <c r="K130" s="291"/>
      <c r="L130" s="291"/>
      <c r="M130" s="291"/>
      <c r="N130" s="291"/>
      <c r="O130" s="291"/>
      <c r="P130" s="291"/>
    </row>
    <row r="131" spans="1:102" s="4" customFormat="1" ht="15" x14ac:dyDescent="0.2">
      <c r="A131" s="265" t="s">
        <v>117</v>
      </c>
      <c r="B131" s="266"/>
      <c r="C131" s="266"/>
      <c r="D131" s="266"/>
      <c r="E131" s="266"/>
      <c r="F131" s="266"/>
      <c r="G131" s="266"/>
      <c r="H131" s="266"/>
      <c r="I131" s="266"/>
      <c r="J131" s="266"/>
      <c r="K131" s="266"/>
      <c r="L131" s="266"/>
      <c r="M131" s="266"/>
      <c r="N131" s="266"/>
      <c r="O131" s="266"/>
      <c r="P131" s="267"/>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row>
    <row r="132" spans="1:102" s="6" customFormat="1" ht="15" customHeight="1" x14ac:dyDescent="0.2">
      <c r="A132" s="251" t="s">
        <v>118</v>
      </c>
      <c r="B132" s="252"/>
      <c r="C132" s="252"/>
      <c r="D132" s="252"/>
      <c r="E132" s="252"/>
      <c r="F132" s="252"/>
      <c r="G132" s="252"/>
      <c r="H132" s="252"/>
      <c r="I132" s="252"/>
      <c r="J132" s="252"/>
      <c r="K132" s="252"/>
      <c r="L132" s="252"/>
      <c r="M132" s="252"/>
      <c r="N132" s="252"/>
      <c r="O132" s="252"/>
      <c r="P132" s="253"/>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row>
    <row r="133" spans="1:102" ht="83.25" customHeight="1" x14ac:dyDescent="0.3">
      <c r="A133" s="43" t="s">
        <v>20</v>
      </c>
      <c r="B133" s="43" t="s">
        <v>64</v>
      </c>
      <c r="C133" s="38" t="s">
        <v>68</v>
      </c>
      <c r="D133" s="162" t="s">
        <v>736</v>
      </c>
      <c r="E133" s="162" t="s">
        <v>749</v>
      </c>
      <c r="F133" s="350" t="s">
        <v>754</v>
      </c>
      <c r="G133" s="350"/>
      <c r="H133" s="350"/>
      <c r="I133" s="350"/>
      <c r="J133" s="350"/>
      <c r="K133" s="350"/>
      <c r="L133" s="350"/>
      <c r="M133" s="350"/>
      <c r="N133" s="350"/>
      <c r="O133" s="350"/>
      <c r="P133" s="350"/>
    </row>
    <row r="134" spans="1:102" s="3" customFormat="1" ht="17.25" customHeight="1" x14ac:dyDescent="0.25">
      <c r="A134" s="32" t="s">
        <v>121</v>
      </c>
      <c r="B134" s="32" t="s">
        <v>120</v>
      </c>
      <c r="C134" s="13" t="s">
        <v>128</v>
      </c>
      <c r="D134" s="32" t="s">
        <v>736</v>
      </c>
      <c r="E134" s="214"/>
      <c r="F134" s="325" t="s">
        <v>445</v>
      </c>
      <c r="G134" s="325"/>
      <c r="H134" s="325"/>
      <c r="I134" s="325"/>
      <c r="J134" s="325"/>
      <c r="K134" s="325"/>
      <c r="L134" s="325"/>
      <c r="M134" s="325"/>
      <c r="N134" s="325"/>
      <c r="O134" s="325"/>
      <c r="P134" s="325"/>
    </row>
    <row r="135" spans="1:102" s="6" customFormat="1" ht="15" customHeight="1" x14ac:dyDescent="0.2">
      <c r="A135" s="251" t="s">
        <v>131</v>
      </c>
      <c r="B135" s="252"/>
      <c r="C135" s="252"/>
      <c r="D135" s="252"/>
      <c r="E135" s="252"/>
      <c r="F135" s="252"/>
      <c r="G135" s="252"/>
      <c r="H135" s="252"/>
      <c r="I135" s="252"/>
      <c r="J135" s="252"/>
      <c r="K135" s="252"/>
      <c r="L135" s="252"/>
      <c r="M135" s="252"/>
      <c r="N135" s="252"/>
      <c r="O135" s="252"/>
      <c r="P135" s="253"/>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row>
    <row r="136" spans="1:102" s="6" customFormat="1" ht="49.5" x14ac:dyDescent="0.3">
      <c r="A136" s="143" t="s">
        <v>20</v>
      </c>
      <c r="B136" s="144" t="s">
        <v>64</v>
      </c>
      <c r="C136" s="141" t="s">
        <v>68</v>
      </c>
      <c r="D136" s="143" t="s">
        <v>736</v>
      </c>
      <c r="E136" s="143" t="s">
        <v>750</v>
      </c>
      <c r="F136" s="312"/>
      <c r="G136" s="313"/>
      <c r="H136" s="313"/>
      <c r="I136" s="313"/>
      <c r="J136" s="313"/>
      <c r="K136" s="313"/>
      <c r="L136" s="313"/>
      <c r="M136" s="313"/>
      <c r="N136" s="313"/>
      <c r="O136" s="313"/>
      <c r="P136" s="314"/>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row>
    <row r="137" spans="1:102" s="6" customFormat="1" ht="15" customHeight="1" x14ac:dyDescent="0.3">
      <c r="A137" s="315" t="s">
        <v>122</v>
      </c>
      <c r="B137" s="145" t="s">
        <v>132</v>
      </c>
      <c r="C137" s="142" t="s">
        <v>134</v>
      </c>
      <c r="D137" s="93" t="s">
        <v>736</v>
      </c>
      <c r="E137" s="143" t="s">
        <v>750</v>
      </c>
      <c r="F137" s="312"/>
      <c r="G137" s="313"/>
      <c r="H137" s="313"/>
      <c r="I137" s="313"/>
      <c r="J137" s="313"/>
      <c r="K137" s="313"/>
      <c r="L137" s="313"/>
      <c r="M137" s="313"/>
      <c r="N137" s="313"/>
      <c r="O137" s="313"/>
      <c r="P137" s="314"/>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row>
    <row r="138" spans="1:102" s="6" customFormat="1" ht="15" customHeight="1" x14ac:dyDescent="0.3">
      <c r="A138" s="316"/>
      <c r="B138" s="145" t="s">
        <v>133</v>
      </c>
      <c r="C138" s="142" t="s">
        <v>135</v>
      </c>
      <c r="D138" s="93" t="s">
        <v>736</v>
      </c>
      <c r="E138" s="143" t="s">
        <v>750</v>
      </c>
      <c r="F138" s="312"/>
      <c r="G138" s="313"/>
      <c r="H138" s="313"/>
      <c r="I138" s="313"/>
      <c r="J138" s="313"/>
      <c r="K138" s="313"/>
      <c r="L138" s="313"/>
      <c r="M138" s="313"/>
      <c r="N138" s="313"/>
      <c r="O138" s="313"/>
      <c r="P138" s="314"/>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row>
    <row r="139" spans="1:102" s="61" customFormat="1" ht="15" customHeight="1" x14ac:dyDescent="0.2">
      <c r="A139" s="316"/>
      <c r="B139" s="249" t="s">
        <v>586</v>
      </c>
      <c r="C139" s="238" t="s">
        <v>587</v>
      </c>
      <c r="D139" s="249" t="s">
        <v>736</v>
      </c>
      <c r="E139" s="318" t="s">
        <v>750</v>
      </c>
      <c r="F139" s="97"/>
      <c r="G139" s="98"/>
      <c r="H139" s="98"/>
      <c r="I139" s="98"/>
      <c r="J139" s="98"/>
      <c r="K139" s="98"/>
      <c r="L139" s="98"/>
      <c r="M139" s="98"/>
      <c r="N139" s="99"/>
      <c r="O139" s="99"/>
      <c r="P139" s="100"/>
    </row>
    <row r="140" spans="1:102" ht="18.75" customHeight="1" x14ac:dyDescent="0.3">
      <c r="A140" s="316"/>
      <c r="B140" s="259"/>
      <c r="C140" s="239"/>
      <c r="D140" s="259"/>
      <c r="E140" s="319"/>
      <c r="F140" s="43"/>
      <c r="G140" s="322" t="s">
        <v>486</v>
      </c>
      <c r="H140" s="322"/>
      <c r="I140" s="322"/>
      <c r="J140" s="322"/>
      <c r="K140" s="322"/>
      <c r="L140" s="322"/>
      <c r="M140" s="322"/>
      <c r="N140" s="322"/>
      <c r="O140" s="322"/>
      <c r="P140" s="69"/>
    </row>
    <row r="141" spans="1:102" s="3" customFormat="1" ht="18" customHeight="1" x14ac:dyDescent="0.25">
      <c r="A141" s="316"/>
      <c r="B141" s="259"/>
      <c r="C141" s="239"/>
      <c r="D141" s="259"/>
      <c r="E141" s="319"/>
      <c r="F141" s="43"/>
      <c r="G141" s="260" t="s">
        <v>456</v>
      </c>
      <c r="H141" s="260"/>
      <c r="I141" s="260"/>
      <c r="J141" s="260" t="s">
        <v>457</v>
      </c>
      <c r="K141" s="260"/>
      <c r="L141" s="260" t="s">
        <v>458</v>
      </c>
      <c r="M141" s="260"/>
      <c r="N141" s="260" t="s">
        <v>459</v>
      </c>
      <c r="O141" s="260"/>
      <c r="P141" s="101"/>
    </row>
    <row r="142" spans="1:102" s="3" customFormat="1" ht="18" customHeight="1" x14ac:dyDescent="0.25">
      <c r="A142" s="316"/>
      <c r="B142" s="259"/>
      <c r="C142" s="239"/>
      <c r="D142" s="259"/>
      <c r="E142" s="319"/>
      <c r="F142" s="43"/>
      <c r="G142" s="260" t="s">
        <v>460</v>
      </c>
      <c r="H142" s="260"/>
      <c r="I142" s="260"/>
      <c r="J142" s="231" t="s">
        <v>461</v>
      </c>
      <c r="K142" s="231"/>
      <c r="L142" s="231" t="s">
        <v>462</v>
      </c>
      <c r="M142" s="231"/>
      <c r="N142" s="231">
        <v>223.5</v>
      </c>
      <c r="O142" s="231"/>
      <c r="P142" s="101"/>
    </row>
    <row r="143" spans="1:102" s="3" customFormat="1" ht="18" customHeight="1" x14ac:dyDescent="0.25">
      <c r="A143" s="316"/>
      <c r="B143" s="259"/>
      <c r="C143" s="239"/>
      <c r="D143" s="259"/>
      <c r="E143" s="319"/>
      <c r="F143" s="43"/>
      <c r="G143" s="260"/>
      <c r="H143" s="260"/>
      <c r="I143" s="260"/>
      <c r="J143" s="231"/>
      <c r="K143" s="231"/>
      <c r="L143" s="231" t="s">
        <v>463</v>
      </c>
      <c r="M143" s="231"/>
      <c r="N143" s="231">
        <v>1.1990000000000001</v>
      </c>
      <c r="O143" s="231"/>
      <c r="P143" s="101"/>
    </row>
    <row r="144" spans="1:102" s="3" customFormat="1" ht="18" customHeight="1" x14ac:dyDescent="0.25">
      <c r="A144" s="316"/>
      <c r="B144" s="259"/>
      <c r="C144" s="239"/>
      <c r="D144" s="259"/>
      <c r="E144" s="319"/>
      <c r="F144" s="43"/>
      <c r="G144" s="260"/>
      <c r="H144" s="260"/>
      <c r="I144" s="260"/>
      <c r="J144" s="231" t="s">
        <v>464</v>
      </c>
      <c r="K144" s="231"/>
      <c r="L144" s="231" t="s">
        <v>465</v>
      </c>
      <c r="M144" s="231"/>
      <c r="N144" s="231">
        <v>10516</v>
      </c>
      <c r="O144" s="231"/>
      <c r="P144" s="101"/>
    </row>
    <row r="145" spans="1:16" s="3" customFormat="1" ht="18" customHeight="1" x14ac:dyDescent="0.25">
      <c r="A145" s="316"/>
      <c r="B145" s="259"/>
      <c r="C145" s="239"/>
      <c r="D145" s="259"/>
      <c r="E145" s="319"/>
      <c r="F145" s="43"/>
      <c r="G145" s="260"/>
      <c r="H145" s="260"/>
      <c r="I145" s="260"/>
      <c r="J145" s="231"/>
      <c r="K145" s="231"/>
      <c r="L145" s="231" t="s">
        <v>463</v>
      </c>
      <c r="M145" s="231"/>
      <c r="N145" s="231">
        <v>2.64</v>
      </c>
      <c r="O145" s="231"/>
      <c r="P145" s="101"/>
    </row>
    <row r="146" spans="1:16" s="3" customFormat="1" ht="18" customHeight="1" x14ac:dyDescent="0.25">
      <c r="A146" s="316"/>
      <c r="B146" s="259"/>
      <c r="C146" s="239"/>
      <c r="D146" s="259"/>
      <c r="E146" s="319"/>
      <c r="F146" s="43"/>
      <c r="G146" s="260" t="s">
        <v>466</v>
      </c>
      <c r="H146" s="260"/>
      <c r="I146" s="260"/>
      <c r="J146" s="231" t="s">
        <v>401</v>
      </c>
      <c r="K146" s="231"/>
      <c r="L146" s="231" t="s">
        <v>467</v>
      </c>
      <c r="M146" s="231"/>
      <c r="N146" s="231">
        <v>518</v>
      </c>
      <c r="O146" s="231"/>
      <c r="P146" s="101"/>
    </row>
    <row r="147" spans="1:16" s="3" customFormat="1" ht="18" customHeight="1" x14ac:dyDescent="0.25">
      <c r="A147" s="316"/>
      <c r="B147" s="259"/>
      <c r="C147" s="239"/>
      <c r="D147" s="259"/>
      <c r="E147" s="319"/>
      <c r="F147" s="43"/>
      <c r="G147" s="260"/>
      <c r="H147" s="260"/>
      <c r="I147" s="260"/>
      <c r="J147" s="231"/>
      <c r="K147" s="231"/>
      <c r="L147" s="231" t="s">
        <v>463</v>
      </c>
      <c r="M147" s="231"/>
      <c r="N147" s="231">
        <v>1.4990000000000001</v>
      </c>
      <c r="O147" s="231"/>
      <c r="P147" s="101"/>
    </row>
    <row r="148" spans="1:16" s="3" customFormat="1" ht="18" customHeight="1" x14ac:dyDescent="0.25">
      <c r="A148" s="316"/>
      <c r="B148" s="259"/>
      <c r="C148" s="239"/>
      <c r="D148" s="259"/>
      <c r="E148" s="319"/>
      <c r="F148" s="43"/>
      <c r="G148" s="260"/>
      <c r="H148" s="260"/>
      <c r="I148" s="260"/>
      <c r="J148" s="231" t="s">
        <v>468</v>
      </c>
      <c r="K148" s="231"/>
      <c r="L148" s="231" t="s">
        <v>469</v>
      </c>
      <c r="M148" s="231"/>
      <c r="N148" s="231">
        <v>539.78</v>
      </c>
      <c r="O148" s="231"/>
      <c r="P148" s="101"/>
    </row>
    <row r="149" spans="1:16" s="3" customFormat="1" x14ac:dyDescent="0.25">
      <c r="A149" s="316"/>
      <c r="B149" s="259"/>
      <c r="C149" s="239"/>
      <c r="D149" s="259"/>
      <c r="E149" s="319"/>
      <c r="F149" s="43"/>
      <c r="G149" s="260"/>
      <c r="H149" s="260"/>
      <c r="I149" s="260"/>
      <c r="J149" s="231" t="s">
        <v>786</v>
      </c>
      <c r="K149" s="231"/>
      <c r="L149" s="231" t="s">
        <v>467</v>
      </c>
      <c r="M149" s="231"/>
      <c r="N149" s="231">
        <v>230</v>
      </c>
      <c r="O149" s="231"/>
      <c r="P149" s="101"/>
    </row>
    <row r="150" spans="1:16" s="3" customFormat="1" x14ac:dyDescent="0.25">
      <c r="A150" s="316"/>
      <c r="B150" s="259"/>
      <c r="C150" s="239"/>
      <c r="D150" s="259"/>
      <c r="E150" s="319"/>
      <c r="F150" s="196"/>
      <c r="G150" s="260"/>
      <c r="H150" s="260"/>
      <c r="I150" s="260"/>
      <c r="J150" s="245" t="s">
        <v>787</v>
      </c>
      <c r="K150" s="246"/>
      <c r="L150" s="323" t="s">
        <v>469</v>
      </c>
      <c r="M150" s="324"/>
      <c r="N150" s="323">
        <v>68.7</v>
      </c>
      <c r="O150" s="324"/>
      <c r="P150" s="101"/>
    </row>
    <row r="151" spans="1:16" s="3" customFormat="1" ht="18" customHeight="1" x14ac:dyDescent="0.25">
      <c r="A151" s="316"/>
      <c r="B151" s="259"/>
      <c r="C151" s="239"/>
      <c r="D151" s="259"/>
      <c r="E151" s="319"/>
      <c r="F151" s="43"/>
      <c r="G151" s="260"/>
      <c r="H151" s="260"/>
      <c r="I151" s="260"/>
      <c r="J151" s="247"/>
      <c r="K151" s="248"/>
      <c r="L151" s="231" t="s">
        <v>470</v>
      </c>
      <c r="M151" s="231"/>
      <c r="N151" s="231">
        <v>177</v>
      </c>
      <c r="O151" s="231"/>
      <c r="P151" s="101"/>
    </row>
    <row r="152" spans="1:16" s="3" customFormat="1" ht="18" customHeight="1" x14ac:dyDescent="0.25">
      <c r="A152" s="316"/>
      <c r="B152" s="259"/>
      <c r="C152" s="239"/>
      <c r="D152" s="259"/>
      <c r="E152" s="319"/>
      <c r="F152" s="43"/>
      <c r="G152" s="260"/>
      <c r="H152" s="260"/>
      <c r="I152" s="260"/>
      <c r="J152" s="231" t="s">
        <v>471</v>
      </c>
      <c r="K152" s="231"/>
      <c r="L152" s="231" t="s">
        <v>472</v>
      </c>
      <c r="M152" s="231"/>
      <c r="N152" s="231">
        <v>1</v>
      </c>
      <c r="O152" s="231"/>
      <c r="P152" s="101"/>
    </row>
    <row r="153" spans="1:16" s="3" customFormat="1" ht="18" customHeight="1" x14ac:dyDescent="0.25">
      <c r="A153" s="316"/>
      <c r="B153" s="259"/>
      <c r="C153" s="239"/>
      <c r="D153" s="259"/>
      <c r="E153" s="319"/>
      <c r="F153" s="43"/>
      <c r="G153" s="260"/>
      <c r="H153" s="260"/>
      <c r="I153" s="260"/>
      <c r="J153" s="231"/>
      <c r="K153" s="231"/>
      <c r="L153" s="231" t="s">
        <v>463</v>
      </c>
      <c r="M153" s="231"/>
      <c r="N153" s="231">
        <v>1.911</v>
      </c>
      <c r="O153" s="231"/>
      <c r="P153" s="101"/>
    </row>
    <row r="154" spans="1:16" s="3" customFormat="1" ht="18" customHeight="1" x14ac:dyDescent="0.25">
      <c r="A154" s="316"/>
      <c r="B154" s="259"/>
      <c r="C154" s="239"/>
      <c r="D154" s="259"/>
      <c r="E154" s="319"/>
      <c r="F154" s="52"/>
      <c r="G154" s="260" t="s">
        <v>473</v>
      </c>
      <c r="H154" s="260"/>
      <c r="I154" s="260"/>
      <c r="J154" s="231" t="s">
        <v>474</v>
      </c>
      <c r="K154" s="231"/>
      <c r="L154" s="231" t="s">
        <v>463</v>
      </c>
      <c r="M154" s="231"/>
      <c r="N154" s="231">
        <v>28.238</v>
      </c>
      <c r="O154" s="231"/>
      <c r="P154" s="101"/>
    </row>
    <row r="155" spans="1:16" s="3" customFormat="1" ht="18" customHeight="1" x14ac:dyDescent="0.25">
      <c r="A155" s="316"/>
      <c r="B155" s="259"/>
      <c r="C155" s="239"/>
      <c r="D155" s="259"/>
      <c r="E155" s="319"/>
      <c r="F155" s="52"/>
      <c r="G155" s="260"/>
      <c r="H155" s="260"/>
      <c r="I155" s="260"/>
      <c r="J155" s="231" t="s">
        <v>475</v>
      </c>
      <c r="K155" s="231"/>
      <c r="L155" s="231" t="s">
        <v>463</v>
      </c>
      <c r="M155" s="231"/>
      <c r="N155" s="231">
        <v>71.13</v>
      </c>
      <c r="O155" s="231"/>
      <c r="P155" s="101"/>
    </row>
    <row r="156" spans="1:16" s="3" customFormat="1" ht="18" customHeight="1" x14ac:dyDescent="0.25">
      <c r="A156" s="316"/>
      <c r="B156" s="259"/>
      <c r="C156" s="239"/>
      <c r="D156" s="259"/>
      <c r="E156" s="319"/>
      <c r="F156" s="52"/>
      <c r="G156" s="260"/>
      <c r="H156" s="260"/>
      <c r="I156" s="260"/>
      <c r="J156" s="231" t="s">
        <v>476</v>
      </c>
      <c r="K156" s="231"/>
      <c r="L156" s="231" t="s">
        <v>469</v>
      </c>
      <c r="M156" s="231"/>
      <c r="N156" s="231">
        <v>70</v>
      </c>
      <c r="O156" s="231"/>
      <c r="P156" s="101"/>
    </row>
    <row r="157" spans="1:16" s="3" customFormat="1" ht="18" customHeight="1" x14ac:dyDescent="0.25">
      <c r="A157" s="316"/>
      <c r="B157" s="259"/>
      <c r="C157" s="239"/>
      <c r="D157" s="259"/>
      <c r="E157" s="319"/>
      <c r="F157" s="52"/>
      <c r="G157" s="260"/>
      <c r="H157" s="260"/>
      <c r="I157" s="260"/>
      <c r="J157" s="231" t="s">
        <v>391</v>
      </c>
      <c r="K157" s="231"/>
      <c r="L157" s="231" t="s">
        <v>467</v>
      </c>
      <c r="M157" s="231"/>
      <c r="N157" s="231">
        <v>25.552</v>
      </c>
      <c r="O157" s="231"/>
      <c r="P157" s="101"/>
    </row>
    <row r="158" spans="1:16" s="3" customFormat="1" ht="18" customHeight="1" x14ac:dyDescent="0.25">
      <c r="A158" s="316"/>
      <c r="B158" s="259"/>
      <c r="C158" s="239"/>
      <c r="D158" s="259"/>
      <c r="E158" s="319"/>
      <c r="F158" s="43"/>
      <c r="G158" s="260" t="s">
        <v>477</v>
      </c>
      <c r="H158" s="260"/>
      <c r="I158" s="260"/>
      <c r="J158" s="231" t="s">
        <v>478</v>
      </c>
      <c r="K158" s="231"/>
      <c r="L158" s="231" t="s">
        <v>463</v>
      </c>
      <c r="M158" s="231"/>
      <c r="N158" s="231">
        <v>46.75</v>
      </c>
      <c r="O158" s="231"/>
      <c r="P158" s="101"/>
    </row>
    <row r="159" spans="1:16" s="3" customFormat="1" ht="18" customHeight="1" x14ac:dyDescent="0.25">
      <c r="A159" s="316"/>
      <c r="B159" s="259"/>
      <c r="C159" s="239"/>
      <c r="D159" s="259"/>
      <c r="E159" s="319"/>
      <c r="F159" s="43"/>
      <c r="G159" s="260" t="s">
        <v>479</v>
      </c>
      <c r="H159" s="260"/>
      <c r="I159" s="260"/>
      <c r="J159" s="231" t="s">
        <v>480</v>
      </c>
      <c r="K159" s="231"/>
      <c r="L159" s="231" t="s">
        <v>481</v>
      </c>
      <c r="M159" s="231"/>
      <c r="N159" s="231">
        <v>44.5</v>
      </c>
      <c r="O159" s="231"/>
      <c r="P159" s="101"/>
    </row>
    <row r="160" spans="1:16" s="3" customFormat="1" ht="18" customHeight="1" x14ac:dyDescent="0.25">
      <c r="A160" s="316"/>
      <c r="B160" s="259"/>
      <c r="C160" s="239"/>
      <c r="D160" s="259"/>
      <c r="E160" s="319"/>
      <c r="F160" s="43"/>
      <c r="G160" s="260"/>
      <c r="H160" s="260"/>
      <c r="I160" s="260"/>
      <c r="J160" s="231" t="s">
        <v>482</v>
      </c>
      <c r="K160" s="231"/>
      <c r="L160" s="231" t="s">
        <v>481</v>
      </c>
      <c r="M160" s="231"/>
      <c r="N160" s="231">
        <v>14</v>
      </c>
      <c r="O160" s="231"/>
      <c r="P160" s="101"/>
    </row>
    <row r="161" spans="1:102" s="3" customFormat="1" ht="18" customHeight="1" x14ac:dyDescent="0.25">
      <c r="A161" s="316"/>
      <c r="B161" s="259"/>
      <c r="C161" s="239"/>
      <c r="D161" s="259"/>
      <c r="E161" s="319"/>
      <c r="F161" s="43"/>
      <c r="G161" s="260" t="s">
        <v>483</v>
      </c>
      <c r="H161" s="260"/>
      <c r="I161" s="260"/>
      <c r="J161" s="231" t="s">
        <v>480</v>
      </c>
      <c r="K161" s="231"/>
      <c r="L161" s="231" t="s">
        <v>481</v>
      </c>
      <c r="M161" s="231"/>
      <c r="N161" s="231">
        <v>2435</v>
      </c>
      <c r="O161" s="231"/>
      <c r="P161" s="101"/>
    </row>
    <row r="162" spans="1:102" s="3" customFormat="1" ht="18" customHeight="1" x14ac:dyDescent="0.25">
      <c r="A162" s="316"/>
      <c r="B162" s="259"/>
      <c r="C162" s="239"/>
      <c r="D162" s="259"/>
      <c r="E162" s="319"/>
      <c r="F162" s="43"/>
      <c r="G162" s="260"/>
      <c r="H162" s="260"/>
      <c r="I162" s="260"/>
      <c r="J162" s="231" t="s">
        <v>484</v>
      </c>
      <c r="K162" s="231"/>
      <c r="L162" s="231" t="s">
        <v>481</v>
      </c>
      <c r="M162" s="231"/>
      <c r="N162" s="231">
        <v>23821</v>
      </c>
      <c r="O162" s="231"/>
      <c r="P162" s="101"/>
    </row>
    <row r="163" spans="1:102" s="3" customFormat="1" ht="18" customHeight="1" x14ac:dyDescent="0.25">
      <c r="A163" s="316"/>
      <c r="B163" s="259"/>
      <c r="C163" s="239"/>
      <c r="D163" s="259"/>
      <c r="E163" s="319"/>
      <c r="F163" s="43"/>
      <c r="G163" s="260"/>
      <c r="H163" s="260"/>
      <c r="I163" s="260"/>
      <c r="J163" s="231" t="s">
        <v>358</v>
      </c>
      <c r="K163" s="231"/>
      <c r="L163" s="231" t="s">
        <v>481</v>
      </c>
      <c r="M163" s="231"/>
      <c r="N163" s="231">
        <v>2298</v>
      </c>
      <c r="O163" s="231"/>
      <c r="P163" s="101"/>
    </row>
    <row r="164" spans="1:102" s="3" customFormat="1" ht="18" customHeight="1" x14ac:dyDescent="0.25">
      <c r="A164" s="316"/>
      <c r="B164" s="259"/>
      <c r="C164" s="239"/>
      <c r="D164" s="259"/>
      <c r="E164" s="319"/>
      <c r="F164" s="43"/>
      <c r="G164" s="260" t="s">
        <v>485</v>
      </c>
      <c r="H164" s="260"/>
      <c r="I164" s="260"/>
      <c r="J164" s="231" t="s">
        <v>480</v>
      </c>
      <c r="K164" s="231"/>
      <c r="L164" s="231" t="s">
        <v>463</v>
      </c>
      <c r="M164" s="231"/>
      <c r="N164" s="231" t="s">
        <v>751</v>
      </c>
      <c r="O164" s="231"/>
      <c r="P164" s="101"/>
    </row>
    <row r="165" spans="1:102" s="3" customFormat="1" ht="18" customHeight="1" x14ac:dyDescent="0.25">
      <c r="A165" s="316"/>
      <c r="B165" s="259"/>
      <c r="C165" s="239"/>
      <c r="D165" s="259"/>
      <c r="E165" s="319"/>
      <c r="F165" s="43"/>
      <c r="G165" s="260"/>
      <c r="H165" s="260"/>
      <c r="I165" s="260"/>
      <c r="J165" s="231" t="s">
        <v>484</v>
      </c>
      <c r="K165" s="231"/>
      <c r="L165" s="231" t="s">
        <v>463</v>
      </c>
      <c r="M165" s="231"/>
      <c r="N165" s="231">
        <v>39.92</v>
      </c>
      <c r="O165" s="231"/>
      <c r="P165" s="101"/>
    </row>
    <row r="166" spans="1:102" s="3" customFormat="1" ht="33" customHeight="1" x14ac:dyDescent="0.25">
      <c r="A166" s="316"/>
      <c r="B166" s="259"/>
      <c r="C166" s="239"/>
      <c r="D166" s="259"/>
      <c r="E166" s="319"/>
      <c r="F166" s="43"/>
      <c r="G166" s="260"/>
      <c r="H166" s="260"/>
      <c r="I166" s="260"/>
      <c r="J166" s="231" t="s">
        <v>358</v>
      </c>
      <c r="K166" s="231"/>
      <c r="L166" s="231" t="s">
        <v>463</v>
      </c>
      <c r="M166" s="231"/>
      <c r="N166" s="231" t="s">
        <v>751</v>
      </c>
      <c r="O166" s="231"/>
      <c r="P166" s="101"/>
    </row>
    <row r="167" spans="1:102" s="3" customFormat="1" x14ac:dyDescent="0.25">
      <c r="A167" s="317"/>
      <c r="B167" s="250"/>
      <c r="C167" s="240"/>
      <c r="D167" s="250"/>
      <c r="E167" s="320"/>
      <c r="F167" s="102"/>
      <c r="G167" s="233" t="s">
        <v>752</v>
      </c>
      <c r="H167" s="233"/>
      <c r="I167" s="233"/>
      <c r="J167" s="233"/>
      <c r="K167" s="233"/>
      <c r="L167" s="233"/>
      <c r="M167" s="233"/>
      <c r="N167" s="233"/>
      <c r="O167" s="233"/>
      <c r="P167" s="104"/>
    </row>
    <row r="168" spans="1:102" s="6" customFormat="1" ht="15" customHeight="1" x14ac:dyDescent="0.2">
      <c r="A168" s="251" t="s">
        <v>142</v>
      </c>
      <c r="B168" s="252"/>
      <c r="C168" s="252"/>
      <c r="D168" s="252"/>
      <c r="E168" s="252"/>
      <c r="F168" s="252"/>
      <c r="G168" s="252"/>
      <c r="H168" s="252"/>
      <c r="I168" s="252"/>
      <c r="J168" s="252"/>
      <c r="K168" s="252"/>
      <c r="L168" s="252"/>
      <c r="M168" s="252"/>
      <c r="N168" s="252"/>
      <c r="O168" s="252"/>
      <c r="P168" s="253"/>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row>
    <row r="169" spans="1:102" ht="49.5" x14ac:dyDescent="0.3">
      <c r="A169" s="43" t="s">
        <v>20</v>
      </c>
      <c r="B169" s="43" t="s">
        <v>64</v>
      </c>
      <c r="C169" s="38" t="s">
        <v>68</v>
      </c>
      <c r="D169" s="161" t="s">
        <v>736</v>
      </c>
      <c r="E169" s="140" t="s">
        <v>753</v>
      </c>
      <c r="F169" s="297"/>
      <c r="G169" s="297"/>
      <c r="H169" s="297"/>
      <c r="I169" s="297"/>
      <c r="J169" s="297"/>
      <c r="K169" s="297"/>
      <c r="L169" s="297"/>
      <c r="M169" s="297"/>
      <c r="N169" s="297"/>
      <c r="O169" s="297"/>
      <c r="P169" s="297"/>
    </row>
    <row r="170" spans="1:102" s="3" customFormat="1" ht="49.5" customHeight="1" x14ac:dyDescent="0.25">
      <c r="A170" s="249" t="s">
        <v>123</v>
      </c>
      <c r="B170" s="32" t="s">
        <v>137</v>
      </c>
      <c r="C170" s="13" t="s">
        <v>136</v>
      </c>
      <c r="D170" s="158" t="s">
        <v>736</v>
      </c>
      <c r="E170" s="164"/>
      <c r="F170" s="291" t="s">
        <v>446</v>
      </c>
      <c r="G170" s="291"/>
      <c r="H170" s="291"/>
      <c r="I170" s="291"/>
      <c r="J170" s="291"/>
      <c r="K170" s="291"/>
      <c r="L170" s="291"/>
      <c r="M170" s="291"/>
      <c r="N170" s="291"/>
      <c r="O170" s="291"/>
      <c r="P170" s="291"/>
    </row>
    <row r="171" spans="1:102" s="3" customFormat="1" ht="96" customHeight="1" x14ac:dyDescent="0.25">
      <c r="A171" s="259"/>
      <c r="B171" s="32" t="s">
        <v>138</v>
      </c>
      <c r="C171" s="13" t="s">
        <v>140</v>
      </c>
      <c r="D171" s="158" t="s">
        <v>736</v>
      </c>
      <c r="E171" s="164"/>
      <c r="F171" s="291" t="s">
        <v>129</v>
      </c>
      <c r="G171" s="291"/>
      <c r="H171" s="291"/>
      <c r="I171" s="291"/>
      <c r="J171" s="291"/>
      <c r="K171" s="291"/>
      <c r="L171" s="291"/>
      <c r="M171" s="291"/>
      <c r="N171" s="291"/>
      <c r="O171" s="291"/>
      <c r="P171" s="291"/>
    </row>
    <row r="172" spans="1:102" s="3" customFormat="1" ht="43.5" customHeight="1" x14ac:dyDescent="0.25">
      <c r="A172" s="250"/>
      <c r="B172" s="32" t="s">
        <v>139</v>
      </c>
      <c r="C172" s="13" t="s">
        <v>141</v>
      </c>
      <c r="D172" s="158" t="s">
        <v>736</v>
      </c>
      <c r="E172" s="164"/>
      <c r="F172" s="291" t="s">
        <v>130</v>
      </c>
      <c r="G172" s="291"/>
      <c r="H172" s="291"/>
      <c r="I172" s="291"/>
      <c r="J172" s="291"/>
      <c r="K172" s="291"/>
      <c r="L172" s="291"/>
      <c r="M172" s="291"/>
      <c r="N172" s="291"/>
      <c r="O172" s="291"/>
      <c r="P172" s="291"/>
    </row>
    <row r="173" spans="1:102" s="6" customFormat="1" ht="15" customHeight="1" x14ac:dyDescent="0.2">
      <c r="A173" s="251" t="s">
        <v>143</v>
      </c>
      <c r="B173" s="252"/>
      <c r="C173" s="252"/>
      <c r="D173" s="252"/>
      <c r="E173" s="252"/>
      <c r="F173" s="252"/>
      <c r="G173" s="252"/>
      <c r="H173" s="252"/>
      <c r="I173" s="252"/>
      <c r="J173" s="252"/>
      <c r="K173" s="252"/>
      <c r="L173" s="252"/>
      <c r="M173" s="252"/>
      <c r="N173" s="252"/>
      <c r="O173" s="252"/>
      <c r="P173" s="253"/>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row>
    <row r="174" spans="1:102" ht="85.5" customHeight="1" x14ac:dyDescent="0.3">
      <c r="A174" s="43" t="s">
        <v>20</v>
      </c>
      <c r="B174" s="43" t="s">
        <v>64</v>
      </c>
      <c r="C174" s="38" t="s">
        <v>68</v>
      </c>
      <c r="D174" s="162" t="s">
        <v>736</v>
      </c>
      <c r="E174" s="162" t="s">
        <v>749</v>
      </c>
      <c r="F174" s="291" t="s">
        <v>754</v>
      </c>
      <c r="G174" s="291"/>
      <c r="H174" s="291"/>
      <c r="I174" s="291"/>
      <c r="J174" s="291"/>
      <c r="K174" s="291"/>
      <c r="L174" s="291"/>
      <c r="M174" s="291"/>
      <c r="N174" s="291"/>
      <c r="O174" s="291"/>
      <c r="P174" s="291"/>
    </row>
    <row r="175" spans="1:102" s="3" customFormat="1" ht="17.25" customHeight="1" x14ac:dyDescent="0.25">
      <c r="A175" s="249" t="s">
        <v>124</v>
      </c>
      <c r="B175" s="46" t="s">
        <v>144</v>
      </c>
      <c r="C175" s="14" t="s">
        <v>145</v>
      </c>
      <c r="D175" s="158" t="s">
        <v>736</v>
      </c>
      <c r="E175" s="214"/>
      <c r="F175" s="325" t="s">
        <v>445</v>
      </c>
      <c r="G175" s="325"/>
      <c r="H175" s="325"/>
      <c r="I175" s="325"/>
      <c r="J175" s="325"/>
      <c r="K175" s="325"/>
      <c r="L175" s="325"/>
      <c r="M175" s="325"/>
      <c r="N175" s="325"/>
      <c r="O175" s="325"/>
      <c r="P175" s="325"/>
    </row>
    <row r="176" spans="1:102" s="3" customFormat="1" ht="17.25" customHeight="1" x14ac:dyDescent="0.25">
      <c r="A176" s="250"/>
      <c r="B176" s="159" t="s">
        <v>755</v>
      </c>
      <c r="C176" s="163" t="s">
        <v>756</v>
      </c>
      <c r="D176" s="158" t="s">
        <v>739</v>
      </c>
      <c r="E176" s="214"/>
      <c r="F176" s="325" t="s">
        <v>445</v>
      </c>
      <c r="G176" s="325"/>
      <c r="H176" s="325"/>
      <c r="I176" s="325"/>
      <c r="J176" s="325"/>
      <c r="K176" s="325"/>
      <c r="L176" s="325"/>
      <c r="M176" s="325"/>
      <c r="N176" s="325"/>
      <c r="O176" s="325"/>
      <c r="P176" s="325"/>
    </row>
    <row r="177" spans="1:102" s="6" customFormat="1" ht="15" customHeight="1" x14ac:dyDescent="0.2">
      <c r="A177" s="251" t="s">
        <v>146</v>
      </c>
      <c r="B177" s="252"/>
      <c r="C177" s="252"/>
      <c r="D177" s="252"/>
      <c r="E177" s="252"/>
      <c r="F177" s="252"/>
      <c r="G177" s="252"/>
      <c r="H177" s="252"/>
      <c r="I177" s="252"/>
      <c r="J177" s="252"/>
      <c r="K177" s="252"/>
      <c r="L177" s="252"/>
      <c r="M177" s="252"/>
      <c r="N177" s="252"/>
      <c r="O177" s="252"/>
      <c r="P177" s="253"/>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row>
    <row r="178" spans="1:102" ht="49.5" x14ac:dyDescent="0.3">
      <c r="A178" s="43" t="s">
        <v>20</v>
      </c>
      <c r="B178" s="43" t="s">
        <v>64</v>
      </c>
      <c r="C178" s="38" t="s">
        <v>68</v>
      </c>
      <c r="D178" s="161" t="s">
        <v>736</v>
      </c>
      <c r="E178" s="162" t="s">
        <v>757</v>
      </c>
      <c r="F178" s="326"/>
      <c r="G178" s="326"/>
      <c r="H178" s="326"/>
      <c r="I178" s="326"/>
      <c r="J178" s="326"/>
      <c r="K178" s="326"/>
      <c r="L178" s="326"/>
      <c r="M178" s="326"/>
      <c r="N178" s="326"/>
      <c r="O178" s="326"/>
      <c r="P178" s="326"/>
    </row>
    <row r="179" spans="1:102" x14ac:dyDescent="0.3">
      <c r="A179" s="292" t="s">
        <v>125</v>
      </c>
      <c r="B179" s="93" t="s">
        <v>151</v>
      </c>
      <c r="C179" s="106" t="s">
        <v>154</v>
      </c>
      <c r="D179" s="93" t="s">
        <v>736</v>
      </c>
      <c r="E179" s="140" t="s">
        <v>757</v>
      </c>
      <c r="F179" s="215"/>
      <c r="G179" s="216"/>
      <c r="H179" s="216"/>
      <c r="I179" s="216"/>
      <c r="J179" s="216"/>
      <c r="K179" s="216"/>
      <c r="L179" s="216"/>
      <c r="M179" s="216"/>
      <c r="N179" s="216"/>
      <c r="O179" s="216"/>
      <c r="P179" s="217"/>
    </row>
    <row r="180" spans="1:102" s="3" customFormat="1" x14ac:dyDescent="0.25">
      <c r="A180" s="292"/>
      <c r="B180" s="249" t="s">
        <v>152</v>
      </c>
      <c r="C180" s="238" t="s">
        <v>155</v>
      </c>
      <c r="D180" s="249" t="s">
        <v>736</v>
      </c>
      <c r="E180" s="249" t="s">
        <v>758</v>
      </c>
      <c r="F180" s="283"/>
      <c r="G180" s="284"/>
      <c r="H180" s="284"/>
      <c r="I180" s="284"/>
      <c r="J180" s="284"/>
      <c r="K180" s="284"/>
      <c r="L180" s="284"/>
      <c r="M180" s="284"/>
      <c r="N180" s="284"/>
      <c r="O180" s="284"/>
      <c r="P180" s="285"/>
    </row>
    <row r="181" spans="1:102" s="3" customFormat="1" x14ac:dyDescent="0.2">
      <c r="A181" s="292"/>
      <c r="B181" s="259"/>
      <c r="C181" s="239"/>
      <c r="D181" s="259"/>
      <c r="E181" s="259"/>
      <c r="F181" s="38"/>
      <c r="G181" s="244" t="s">
        <v>566</v>
      </c>
      <c r="H181" s="244"/>
      <c r="I181" s="244"/>
      <c r="J181" s="244"/>
      <c r="K181" s="219" t="s">
        <v>535</v>
      </c>
      <c r="L181" s="219" t="s">
        <v>534</v>
      </c>
      <c r="M181" s="219" t="s">
        <v>533</v>
      </c>
      <c r="N181" s="219" t="s">
        <v>532</v>
      </c>
      <c r="O181" s="219" t="s">
        <v>531</v>
      </c>
      <c r="P181" s="114"/>
    </row>
    <row r="182" spans="1:102" s="3" customFormat="1" x14ac:dyDescent="0.3">
      <c r="A182" s="292"/>
      <c r="B182" s="259"/>
      <c r="C182" s="239"/>
      <c r="D182" s="259"/>
      <c r="E182" s="259"/>
      <c r="F182" s="90"/>
      <c r="G182" s="241" t="s">
        <v>760</v>
      </c>
      <c r="H182" s="241"/>
      <c r="I182" s="241"/>
      <c r="J182" s="241"/>
      <c r="K182" s="129">
        <v>72</v>
      </c>
      <c r="L182" s="129">
        <v>79.5</v>
      </c>
      <c r="M182" s="129">
        <v>218.9</v>
      </c>
      <c r="N182" s="129">
        <v>99.6</v>
      </c>
      <c r="O182" s="129">
        <v>110.2</v>
      </c>
      <c r="P182" s="92"/>
    </row>
    <row r="183" spans="1:102" s="3" customFormat="1" x14ac:dyDescent="0.3">
      <c r="A183" s="292"/>
      <c r="B183" s="259"/>
      <c r="C183" s="239"/>
      <c r="D183" s="259"/>
      <c r="E183" s="259"/>
      <c r="F183" s="90"/>
      <c r="G183" s="241" t="s">
        <v>567</v>
      </c>
      <c r="H183" s="241"/>
      <c r="I183" s="241"/>
      <c r="J183" s="241"/>
      <c r="K183" s="129">
        <v>386</v>
      </c>
      <c r="L183" s="129">
        <v>1776</v>
      </c>
      <c r="M183" s="129">
        <v>3881</v>
      </c>
      <c r="N183" s="129">
        <v>2268</v>
      </c>
      <c r="O183" s="129">
        <v>2635</v>
      </c>
      <c r="P183" s="92"/>
    </row>
    <row r="184" spans="1:102" s="3" customFormat="1" x14ac:dyDescent="0.3">
      <c r="A184" s="292"/>
      <c r="B184" s="259"/>
      <c r="C184" s="239"/>
      <c r="D184" s="259"/>
      <c r="E184" s="259"/>
      <c r="F184" s="90"/>
      <c r="G184" s="241" t="s">
        <v>568</v>
      </c>
      <c r="H184" s="241"/>
      <c r="I184" s="241"/>
      <c r="J184" s="241"/>
      <c r="K184" s="129">
        <v>26.9</v>
      </c>
      <c r="L184" s="129">
        <v>27</v>
      </c>
      <c r="M184" s="129">
        <v>22.5</v>
      </c>
      <c r="N184" s="129">
        <v>15.3</v>
      </c>
      <c r="O184" s="129">
        <v>9.5</v>
      </c>
      <c r="P184" s="92"/>
    </row>
    <row r="185" spans="1:102" s="3" customFormat="1" x14ac:dyDescent="0.25">
      <c r="A185" s="292"/>
      <c r="B185" s="250"/>
      <c r="C185" s="240"/>
      <c r="D185" s="250"/>
      <c r="E185" s="250"/>
      <c r="F185" s="123"/>
      <c r="G185" s="110"/>
      <c r="H185" s="110"/>
      <c r="I185" s="110"/>
      <c r="J185" s="110"/>
      <c r="K185" s="110"/>
      <c r="L185" s="110"/>
      <c r="M185" s="110"/>
      <c r="N185" s="110"/>
      <c r="O185" s="110"/>
      <c r="P185" s="124"/>
    </row>
    <row r="186" spans="1:102" s="3" customFormat="1" x14ac:dyDescent="0.25">
      <c r="A186" s="292"/>
      <c r="B186" s="249" t="s">
        <v>153</v>
      </c>
      <c r="C186" s="238" t="s">
        <v>156</v>
      </c>
      <c r="D186" s="249" t="s">
        <v>736</v>
      </c>
      <c r="E186" s="249" t="s">
        <v>759</v>
      </c>
      <c r="F186" s="38"/>
      <c r="G186" s="139"/>
      <c r="H186" s="105"/>
      <c r="I186" s="105"/>
      <c r="J186" s="105"/>
      <c r="K186" s="105"/>
      <c r="L186" s="105"/>
      <c r="M186" s="105"/>
      <c r="N186" s="105"/>
      <c r="O186" s="105"/>
      <c r="P186" s="101"/>
    </row>
    <row r="187" spans="1:102" s="3" customFormat="1" x14ac:dyDescent="0.25">
      <c r="A187" s="292"/>
      <c r="B187" s="259"/>
      <c r="C187" s="239"/>
      <c r="D187" s="259"/>
      <c r="E187" s="259"/>
      <c r="F187" s="52"/>
      <c r="G187" s="244" t="s">
        <v>520</v>
      </c>
      <c r="H187" s="244"/>
      <c r="I187" s="244"/>
      <c r="J187" s="244"/>
      <c r="K187" s="105"/>
      <c r="L187" s="105"/>
      <c r="M187" s="105"/>
      <c r="N187" s="105"/>
      <c r="O187" s="105"/>
      <c r="P187" s="101"/>
    </row>
    <row r="188" spans="1:102" s="3" customFormat="1" x14ac:dyDescent="0.25">
      <c r="A188" s="292"/>
      <c r="B188" s="259"/>
      <c r="C188" s="239"/>
      <c r="D188" s="259"/>
      <c r="E188" s="259"/>
      <c r="F188" s="52"/>
      <c r="G188" s="241" t="s">
        <v>487</v>
      </c>
      <c r="H188" s="241"/>
      <c r="I188" s="241"/>
      <c r="J188" s="241"/>
      <c r="K188" s="231" t="s">
        <v>488</v>
      </c>
      <c r="L188" s="231"/>
      <c r="M188" s="231"/>
      <c r="N188" s="78" t="s">
        <v>489</v>
      </c>
      <c r="O188" s="117">
        <v>0.04</v>
      </c>
      <c r="P188" s="101"/>
    </row>
    <row r="189" spans="1:102" s="3" customFormat="1" x14ac:dyDescent="0.25">
      <c r="A189" s="292"/>
      <c r="B189" s="259"/>
      <c r="C189" s="239"/>
      <c r="D189" s="259"/>
      <c r="E189" s="259"/>
      <c r="F189" s="52"/>
      <c r="G189" s="241"/>
      <c r="H189" s="241"/>
      <c r="I189" s="241"/>
      <c r="J189" s="241"/>
      <c r="K189" s="231" t="s">
        <v>490</v>
      </c>
      <c r="L189" s="231"/>
      <c r="M189" s="231"/>
      <c r="N189" s="78" t="s">
        <v>491</v>
      </c>
      <c r="O189" s="117">
        <v>0.89</v>
      </c>
      <c r="P189" s="101"/>
    </row>
    <row r="190" spans="1:102" s="3" customFormat="1" x14ac:dyDescent="0.25">
      <c r="A190" s="292"/>
      <c r="B190" s="259"/>
      <c r="C190" s="239"/>
      <c r="D190" s="259"/>
      <c r="E190" s="259"/>
      <c r="F190" s="52"/>
      <c r="G190" s="241" t="s">
        <v>494</v>
      </c>
      <c r="H190" s="241"/>
      <c r="I190" s="241"/>
      <c r="J190" s="241"/>
      <c r="K190" s="231" t="s">
        <v>488</v>
      </c>
      <c r="L190" s="231"/>
      <c r="M190" s="231"/>
      <c r="N190" s="78" t="s">
        <v>492</v>
      </c>
      <c r="O190" s="117">
        <v>0.05</v>
      </c>
      <c r="P190" s="101"/>
    </row>
    <row r="191" spans="1:102" s="3" customFormat="1" x14ac:dyDescent="0.25">
      <c r="A191" s="292"/>
      <c r="B191" s="259"/>
      <c r="C191" s="239"/>
      <c r="D191" s="259"/>
      <c r="E191" s="259"/>
      <c r="F191" s="52"/>
      <c r="G191" s="241"/>
      <c r="H191" s="241"/>
      <c r="I191" s="241"/>
      <c r="J191" s="241"/>
      <c r="K191" s="231" t="s">
        <v>490</v>
      </c>
      <c r="L191" s="231"/>
      <c r="M191" s="231"/>
      <c r="N191" s="78" t="s">
        <v>493</v>
      </c>
      <c r="O191" s="117">
        <v>0.02</v>
      </c>
      <c r="P191" s="101"/>
    </row>
    <row r="192" spans="1:102" s="3" customFormat="1" x14ac:dyDescent="0.25">
      <c r="A192" s="292"/>
      <c r="B192" s="250"/>
      <c r="C192" s="240"/>
      <c r="D192" s="250"/>
      <c r="E192" s="250"/>
      <c r="F192" s="102"/>
      <c r="G192" s="94"/>
      <c r="H192" s="62"/>
      <c r="I192" s="62"/>
      <c r="J192" s="62"/>
      <c r="K192" s="103"/>
      <c r="L192" s="103"/>
      <c r="M192" s="103"/>
      <c r="N192" s="103"/>
      <c r="O192" s="103"/>
      <c r="P192" s="104"/>
    </row>
    <row r="193" spans="1:102" s="6" customFormat="1" ht="15" customHeight="1" x14ac:dyDescent="0.2">
      <c r="A193" s="251" t="s">
        <v>147</v>
      </c>
      <c r="B193" s="252"/>
      <c r="C193" s="252"/>
      <c r="D193" s="252"/>
      <c r="E193" s="252"/>
      <c r="F193" s="252"/>
      <c r="G193" s="252"/>
      <c r="H193" s="252"/>
      <c r="I193" s="252"/>
      <c r="J193" s="252"/>
      <c r="K193" s="252"/>
      <c r="L193" s="252"/>
      <c r="M193" s="252"/>
      <c r="N193" s="252"/>
      <c r="O193" s="252"/>
      <c r="P193" s="253"/>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row>
    <row r="194" spans="1:102" ht="51.75" x14ac:dyDescent="0.3">
      <c r="A194" s="36" t="s">
        <v>20</v>
      </c>
      <c r="B194" s="36" t="s">
        <v>64</v>
      </c>
      <c r="C194" s="38" t="s">
        <v>68</v>
      </c>
      <c r="D194" s="221" t="s">
        <v>736</v>
      </c>
      <c r="E194" s="221" t="s">
        <v>762</v>
      </c>
      <c r="F194" s="336"/>
      <c r="G194" s="336"/>
      <c r="H194" s="336"/>
      <c r="I194" s="336"/>
      <c r="J194" s="336"/>
      <c r="K194" s="336"/>
      <c r="L194" s="336"/>
      <c r="M194" s="336"/>
      <c r="N194" s="336"/>
      <c r="O194" s="336"/>
      <c r="P194" s="336"/>
    </row>
    <row r="195" spans="1:102" s="3" customFormat="1" ht="17.25" customHeight="1" x14ac:dyDescent="0.25">
      <c r="A195" s="321" t="s">
        <v>126</v>
      </c>
      <c r="B195" s="321" t="s">
        <v>150</v>
      </c>
      <c r="C195" s="291" t="s">
        <v>157</v>
      </c>
      <c r="D195" s="321" t="s">
        <v>736</v>
      </c>
      <c r="E195" s="321" t="s">
        <v>763</v>
      </c>
      <c r="F195" s="283"/>
      <c r="G195" s="284"/>
      <c r="H195" s="284"/>
      <c r="I195" s="284"/>
      <c r="J195" s="284"/>
      <c r="K195" s="284"/>
      <c r="L195" s="284"/>
      <c r="M195" s="284"/>
      <c r="N195" s="284"/>
      <c r="O195" s="284"/>
      <c r="P195" s="285"/>
    </row>
    <row r="196" spans="1:102" s="3" customFormat="1" ht="17.25" customHeight="1" x14ac:dyDescent="0.2">
      <c r="A196" s="321"/>
      <c r="B196" s="321"/>
      <c r="C196" s="291"/>
      <c r="D196" s="321"/>
      <c r="E196" s="321"/>
      <c r="F196" s="90"/>
      <c r="G196" s="311" t="s">
        <v>559</v>
      </c>
      <c r="H196" s="311"/>
      <c r="I196" s="311"/>
      <c r="J196" s="311"/>
      <c r="K196" s="219" t="s">
        <v>535</v>
      </c>
      <c r="L196" s="219" t="s">
        <v>534</v>
      </c>
      <c r="M196" s="219" t="s">
        <v>533</v>
      </c>
      <c r="N196" s="219" t="s">
        <v>532</v>
      </c>
      <c r="O196" s="219" t="s">
        <v>531</v>
      </c>
      <c r="P196" s="92"/>
    </row>
    <row r="197" spans="1:102" s="3" customFormat="1" ht="17.25" customHeight="1" x14ac:dyDescent="0.3">
      <c r="A197" s="321"/>
      <c r="B197" s="321"/>
      <c r="C197" s="291"/>
      <c r="D197" s="321"/>
      <c r="E197" s="321"/>
      <c r="F197" s="90"/>
      <c r="G197" s="310" t="s">
        <v>555</v>
      </c>
      <c r="H197" s="310"/>
      <c r="I197" s="310"/>
      <c r="J197" s="310"/>
      <c r="K197" s="129">
        <v>206</v>
      </c>
      <c r="L197" s="129">
        <v>182</v>
      </c>
      <c r="M197" s="129">
        <v>373</v>
      </c>
      <c r="N197" s="129" t="s">
        <v>556</v>
      </c>
      <c r="O197" s="129">
        <v>328</v>
      </c>
      <c r="P197" s="92"/>
    </row>
    <row r="198" spans="1:102" s="3" customFormat="1" ht="17.25" customHeight="1" x14ac:dyDescent="0.3">
      <c r="A198" s="321"/>
      <c r="B198" s="321"/>
      <c r="C198" s="291"/>
      <c r="D198" s="321"/>
      <c r="E198" s="321"/>
      <c r="F198" s="90"/>
      <c r="G198" s="310" t="s">
        <v>557</v>
      </c>
      <c r="H198" s="310"/>
      <c r="I198" s="310"/>
      <c r="J198" s="310"/>
      <c r="K198" s="129">
        <v>169</v>
      </c>
      <c r="L198" s="129">
        <v>179</v>
      </c>
      <c r="M198" s="129">
        <v>350</v>
      </c>
      <c r="N198" s="129">
        <v>200</v>
      </c>
      <c r="O198" s="129">
        <v>306</v>
      </c>
      <c r="P198" s="92"/>
    </row>
    <row r="199" spans="1:102" s="3" customFormat="1" ht="17.25" customHeight="1" x14ac:dyDescent="0.3">
      <c r="A199" s="321"/>
      <c r="B199" s="321"/>
      <c r="C199" s="291"/>
      <c r="D199" s="321"/>
      <c r="E199" s="321"/>
      <c r="F199" s="90"/>
      <c r="G199" s="310" t="s">
        <v>558</v>
      </c>
      <c r="H199" s="310"/>
      <c r="I199" s="310"/>
      <c r="J199" s="310"/>
      <c r="K199" s="129">
        <v>82</v>
      </c>
      <c r="L199" s="129">
        <v>98.4</v>
      </c>
      <c r="M199" s="129">
        <v>93.83</v>
      </c>
      <c r="N199" s="129">
        <v>95.2</v>
      </c>
      <c r="O199" s="130">
        <v>93.3</v>
      </c>
      <c r="P199" s="92"/>
    </row>
    <row r="200" spans="1:102" s="3" customFormat="1" ht="17.25" customHeight="1" x14ac:dyDescent="0.3">
      <c r="A200" s="321"/>
      <c r="B200" s="321"/>
      <c r="C200" s="291"/>
      <c r="D200" s="321"/>
      <c r="E200" s="321"/>
      <c r="F200" s="90"/>
      <c r="G200" s="107"/>
      <c r="H200" s="107"/>
      <c r="I200" s="108"/>
      <c r="J200" s="108"/>
      <c r="K200" s="108"/>
      <c r="L200" s="108"/>
      <c r="M200" s="108"/>
      <c r="N200" s="108"/>
      <c r="O200" s="108"/>
      <c r="P200" s="92"/>
    </row>
    <row r="201" spans="1:102" s="3" customFormat="1" ht="28.5" x14ac:dyDescent="0.3">
      <c r="A201" s="321"/>
      <c r="B201" s="321"/>
      <c r="C201" s="291"/>
      <c r="D201" s="321"/>
      <c r="E201" s="321"/>
      <c r="F201" s="90"/>
      <c r="G201" s="107"/>
      <c r="H201" s="107"/>
      <c r="I201" s="108"/>
      <c r="J201" s="108"/>
      <c r="K201" s="218" t="s">
        <v>561</v>
      </c>
      <c r="L201" s="218" t="s">
        <v>562</v>
      </c>
      <c r="M201" s="218" t="s">
        <v>563</v>
      </c>
      <c r="N201" s="218" t="s">
        <v>560</v>
      </c>
      <c r="O201" s="218" t="s">
        <v>564</v>
      </c>
      <c r="P201" s="92"/>
    </row>
    <row r="202" spans="1:102" s="3" customFormat="1" ht="17.25" customHeight="1" x14ac:dyDescent="0.3">
      <c r="A202" s="321"/>
      <c r="B202" s="321"/>
      <c r="C202" s="291"/>
      <c r="D202" s="321"/>
      <c r="E202" s="321"/>
      <c r="F202" s="90"/>
      <c r="G202" s="244" t="s">
        <v>565</v>
      </c>
      <c r="H202" s="244"/>
      <c r="I202" s="244"/>
      <c r="J202" s="244"/>
      <c r="K202" s="129" t="s">
        <v>585</v>
      </c>
      <c r="L202" s="129">
        <v>100</v>
      </c>
      <c r="M202" s="129">
        <v>100</v>
      </c>
      <c r="N202" s="129">
        <v>100</v>
      </c>
      <c r="O202" s="129">
        <v>100</v>
      </c>
      <c r="P202" s="92"/>
    </row>
    <row r="203" spans="1:102" s="3" customFormat="1" ht="72" customHeight="1" x14ac:dyDescent="0.25">
      <c r="A203" s="321"/>
      <c r="B203" s="321"/>
      <c r="C203" s="291"/>
      <c r="D203" s="321"/>
      <c r="E203" s="321"/>
      <c r="F203" s="90"/>
      <c r="G203" s="284" t="s">
        <v>761</v>
      </c>
      <c r="H203" s="284"/>
      <c r="I203" s="284"/>
      <c r="J203" s="284"/>
      <c r="K203" s="284"/>
      <c r="L203" s="284"/>
      <c r="M203" s="284"/>
      <c r="N203" s="284"/>
      <c r="O203" s="284"/>
      <c r="P203" s="92"/>
    </row>
    <row r="204" spans="1:102" s="3" customFormat="1" x14ac:dyDescent="0.25">
      <c r="A204" s="321"/>
      <c r="B204" s="321"/>
      <c r="C204" s="291"/>
      <c r="D204" s="321"/>
      <c r="E204" s="321"/>
      <c r="F204" s="133"/>
      <c r="G204" s="134"/>
      <c r="H204" s="134"/>
      <c r="I204" s="134"/>
      <c r="J204" s="134"/>
      <c r="K204" s="134"/>
      <c r="L204" s="134"/>
      <c r="M204" s="134"/>
      <c r="N204" s="134"/>
      <c r="O204" s="134"/>
      <c r="P204" s="135"/>
    </row>
    <row r="205" spans="1:102" s="3" customFormat="1" ht="17.25" customHeight="1" x14ac:dyDescent="0.25">
      <c r="A205" s="321"/>
      <c r="B205" s="321"/>
      <c r="C205" s="291"/>
      <c r="D205" s="321"/>
      <c r="E205" s="321"/>
      <c r="F205" s="156"/>
      <c r="G205" s="244" t="s">
        <v>620</v>
      </c>
      <c r="H205" s="244"/>
      <c r="I205" s="244"/>
      <c r="J205" s="244"/>
      <c r="K205" s="244"/>
      <c r="L205" s="244"/>
      <c r="M205" s="244"/>
      <c r="N205" s="244"/>
      <c r="O205" s="244"/>
      <c r="P205" s="157"/>
    </row>
    <row r="206" spans="1:102" s="3" customFormat="1" x14ac:dyDescent="0.25">
      <c r="A206" s="321"/>
      <c r="B206" s="321"/>
      <c r="C206" s="291"/>
      <c r="D206" s="321"/>
      <c r="E206" s="321"/>
      <c r="F206" s="133"/>
      <c r="G206" s="244"/>
      <c r="H206" s="244"/>
      <c r="I206" s="244"/>
      <c r="J206" s="244"/>
      <c r="K206" s="218">
        <v>2017</v>
      </c>
      <c r="L206" s="218">
        <v>2018</v>
      </c>
      <c r="M206" s="218">
        <v>2019</v>
      </c>
      <c r="N206" s="218">
        <v>2020</v>
      </c>
      <c r="O206" s="218">
        <v>2021</v>
      </c>
      <c r="P206" s="135"/>
    </row>
    <row r="207" spans="1:102" s="3" customFormat="1" x14ac:dyDescent="0.25">
      <c r="A207" s="321"/>
      <c r="B207" s="321"/>
      <c r="C207" s="291"/>
      <c r="D207" s="321"/>
      <c r="E207" s="321"/>
      <c r="F207" s="133"/>
      <c r="G207" s="241" t="s">
        <v>421</v>
      </c>
      <c r="H207" s="241"/>
      <c r="I207" s="241"/>
      <c r="J207" s="241"/>
      <c r="K207" s="152">
        <v>255</v>
      </c>
      <c r="L207" s="152">
        <v>252</v>
      </c>
      <c r="M207" s="245"/>
      <c r="N207" s="345"/>
      <c r="O207" s="246"/>
      <c r="P207" s="135"/>
    </row>
    <row r="208" spans="1:102" s="3" customFormat="1" x14ac:dyDescent="0.25">
      <c r="A208" s="321"/>
      <c r="B208" s="321"/>
      <c r="C208" s="291"/>
      <c r="D208" s="321"/>
      <c r="E208" s="321"/>
      <c r="F208" s="133"/>
      <c r="G208" s="257" t="s">
        <v>616</v>
      </c>
      <c r="H208" s="257"/>
      <c r="I208" s="257"/>
      <c r="J208" s="257"/>
      <c r="K208" s="169">
        <v>390</v>
      </c>
      <c r="L208" s="169">
        <v>390</v>
      </c>
      <c r="M208" s="346"/>
      <c r="N208" s="347"/>
      <c r="O208" s="348"/>
      <c r="P208" s="135"/>
    </row>
    <row r="209" spans="1:102" s="3" customFormat="1" x14ac:dyDescent="0.25">
      <c r="A209" s="321"/>
      <c r="B209" s="321"/>
      <c r="C209" s="291"/>
      <c r="D209" s="321"/>
      <c r="E209" s="321"/>
      <c r="F209" s="133"/>
      <c r="G209" s="241" t="s">
        <v>401</v>
      </c>
      <c r="H209" s="241"/>
      <c r="I209" s="241"/>
      <c r="J209" s="241"/>
      <c r="K209" s="152">
        <v>945</v>
      </c>
      <c r="L209" s="152">
        <v>897</v>
      </c>
      <c r="M209" s="346"/>
      <c r="N209" s="347"/>
      <c r="O209" s="348"/>
      <c r="P209" s="135"/>
    </row>
    <row r="210" spans="1:102" s="3" customFormat="1" x14ac:dyDescent="0.25">
      <c r="A210" s="321"/>
      <c r="B210" s="321"/>
      <c r="C210" s="291"/>
      <c r="D210" s="321"/>
      <c r="E210" s="321"/>
      <c r="F210" s="133"/>
      <c r="G210" s="257" t="s">
        <v>617</v>
      </c>
      <c r="H210" s="257"/>
      <c r="I210" s="257"/>
      <c r="J210" s="257"/>
      <c r="K210" s="169">
        <v>971</v>
      </c>
      <c r="L210" s="169">
        <v>971</v>
      </c>
      <c r="M210" s="247"/>
      <c r="N210" s="349"/>
      <c r="O210" s="248"/>
      <c r="P210" s="135"/>
    </row>
    <row r="211" spans="1:102" s="3" customFormat="1" x14ac:dyDescent="0.25">
      <c r="A211" s="321"/>
      <c r="B211" s="321"/>
      <c r="C211" s="291"/>
      <c r="D211" s="321"/>
      <c r="E211" s="321"/>
      <c r="F211" s="133"/>
      <c r="G211" s="241" t="s">
        <v>618</v>
      </c>
      <c r="H211" s="241"/>
      <c r="I211" s="241"/>
      <c r="J211" s="241"/>
      <c r="K211" s="120"/>
      <c r="L211" s="118"/>
      <c r="M211" s="155">
        <v>1028</v>
      </c>
      <c r="N211" s="155">
        <v>1293</v>
      </c>
      <c r="O211" s="155">
        <v>1293</v>
      </c>
      <c r="P211" s="135"/>
    </row>
    <row r="212" spans="1:102" s="3" customFormat="1" x14ac:dyDescent="0.25">
      <c r="A212" s="321"/>
      <c r="B212" s="321"/>
      <c r="C212" s="291"/>
      <c r="D212" s="321"/>
      <c r="E212" s="321"/>
      <c r="F212" s="156"/>
      <c r="G212" s="257" t="s">
        <v>619</v>
      </c>
      <c r="H212" s="257"/>
      <c r="I212" s="257"/>
      <c r="J212" s="257"/>
      <c r="K212" s="258"/>
      <c r="L212" s="258"/>
      <c r="M212" s="168">
        <v>1361</v>
      </c>
      <c r="N212" s="168">
        <v>1361</v>
      </c>
      <c r="O212" s="168">
        <v>1361</v>
      </c>
      <c r="P212" s="157"/>
    </row>
    <row r="213" spans="1:102" s="3" customFormat="1" ht="17.25" customHeight="1" x14ac:dyDescent="0.25">
      <c r="A213" s="321"/>
      <c r="B213" s="321"/>
      <c r="C213" s="291"/>
      <c r="D213" s="321"/>
      <c r="E213" s="321"/>
      <c r="F213" s="123"/>
      <c r="G213" s="110"/>
      <c r="H213" s="110"/>
      <c r="I213" s="110"/>
      <c r="J213" s="110"/>
      <c r="K213" s="110"/>
      <c r="L213" s="110"/>
      <c r="M213" s="110"/>
      <c r="N213" s="110"/>
      <c r="O213" s="110"/>
      <c r="P213" s="124"/>
    </row>
    <row r="214" spans="1:102" s="6" customFormat="1" ht="15" customHeight="1" x14ac:dyDescent="0.2">
      <c r="A214" s="251" t="s">
        <v>528</v>
      </c>
      <c r="B214" s="252"/>
      <c r="C214" s="252"/>
      <c r="D214" s="252"/>
      <c r="E214" s="252"/>
      <c r="F214" s="334"/>
      <c r="G214" s="334"/>
      <c r="H214" s="334"/>
      <c r="I214" s="334"/>
      <c r="J214" s="334"/>
      <c r="K214" s="334"/>
      <c r="L214" s="334"/>
      <c r="M214" s="334"/>
      <c r="N214" s="334"/>
      <c r="O214" s="334"/>
      <c r="P214" s="335"/>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row>
    <row r="215" spans="1:102" ht="49.5" x14ac:dyDescent="0.3">
      <c r="A215" s="43" t="s">
        <v>20</v>
      </c>
      <c r="B215" s="43" t="s">
        <v>64</v>
      </c>
      <c r="C215" s="38" t="s">
        <v>68</v>
      </c>
      <c r="D215" s="161" t="s">
        <v>736</v>
      </c>
      <c r="E215" s="161" t="s">
        <v>743</v>
      </c>
      <c r="F215" s="337"/>
      <c r="G215" s="338"/>
      <c r="H215" s="338"/>
      <c r="I215" s="338"/>
      <c r="J215" s="338"/>
      <c r="K215" s="338"/>
      <c r="L215" s="338"/>
      <c r="M215" s="338"/>
      <c r="N215" s="338"/>
      <c r="O215" s="338"/>
      <c r="P215" s="339"/>
    </row>
    <row r="216" spans="1:102" s="3" customFormat="1" x14ac:dyDescent="0.25">
      <c r="A216" s="292" t="s">
        <v>127</v>
      </c>
      <c r="B216" s="292" t="s">
        <v>148</v>
      </c>
      <c r="C216" s="291" t="s">
        <v>149</v>
      </c>
      <c r="D216" s="290" t="s">
        <v>739</v>
      </c>
      <c r="E216" s="290" t="s">
        <v>743</v>
      </c>
      <c r="F216" s="148"/>
      <c r="G216" s="55"/>
      <c r="H216" s="55"/>
      <c r="I216" s="55"/>
      <c r="J216" s="55"/>
      <c r="K216" s="55"/>
      <c r="L216" s="55"/>
      <c r="M216" s="55"/>
      <c r="N216" s="55"/>
      <c r="O216" s="55"/>
      <c r="P216" s="16"/>
    </row>
    <row r="217" spans="1:102" s="3" customFormat="1" x14ac:dyDescent="0.25">
      <c r="A217" s="292"/>
      <c r="B217" s="292"/>
      <c r="C217" s="291"/>
      <c r="D217" s="290"/>
      <c r="E217" s="290"/>
      <c r="F217" s="38"/>
      <c r="G217" s="244" t="s">
        <v>601</v>
      </c>
      <c r="H217" s="244"/>
      <c r="I217" s="244"/>
      <c r="J217" s="244"/>
      <c r="K217" s="244"/>
      <c r="L217" s="244"/>
      <c r="M217" s="244"/>
      <c r="N217" s="244"/>
      <c r="O217" s="244"/>
      <c r="P217" s="114"/>
    </row>
    <row r="218" spans="1:102" s="3" customFormat="1" x14ac:dyDescent="0.25">
      <c r="A218" s="292"/>
      <c r="B218" s="292"/>
      <c r="C218" s="291"/>
      <c r="D218" s="290"/>
      <c r="E218" s="290"/>
      <c r="F218" s="90"/>
      <c r="G218" s="241" t="s">
        <v>602</v>
      </c>
      <c r="H218" s="241"/>
      <c r="I218" s="241"/>
      <c r="J218" s="241"/>
      <c r="K218" s="241"/>
      <c r="L218" s="241"/>
      <c r="M218" s="241"/>
      <c r="N218" s="231">
        <v>27</v>
      </c>
      <c r="O218" s="231"/>
      <c r="P218" s="92"/>
    </row>
    <row r="219" spans="1:102" s="3" customFormat="1" x14ac:dyDescent="0.25">
      <c r="A219" s="292"/>
      <c r="B219" s="292"/>
      <c r="C219" s="291"/>
      <c r="D219" s="290"/>
      <c r="E219" s="290"/>
      <c r="F219" s="90"/>
      <c r="G219" s="241" t="s">
        <v>604</v>
      </c>
      <c r="H219" s="241"/>
      <c r="I219" s="241"/>
      <c r="J219" s="241"/>
      <c r="K219" s="241"/>
      <c r="L219" s="241"/>
      <c r="M219" s="241"/>
      <c r="N219" s="242">
        <v>1</v>
      </c>
      <c r="O219" s="231"/>
      <c r="P219" s="92"/>
    </row>
    <row r="220" spans="1:102" s="3" customFormat="1" x14ac:dyDescent="0.25">
      <c r="A220" s="292"/>
      <c r="B220" s="292"/>
      <c r="C220" s="291"/>
      <c r="D220" s="290"/>
      <c r="E220" s="290"/>
      <c r="F220" s="90"/>
      <c r="G220" s="241" t="s">
        <v>603</v>
      </c>
      <c r="H220" s="241"/>
      <c r="I220" s="241"/>
      <c r="J220" s="241"/>
      <c r="K220" s="241"/>
      <c r="L220" s="241"/>
      <c r="M220" s="241"/>
      <c r="N220" s="231">
        <v>107</v>
      </c>
      <c r="O220" s="231"/>
      <c r="P220" s="92"/>
    </row>
    <row r="221" spans="1:102" s="3" customFormat="1" x14ac:dyDescent="0.25">
      <c r="A221" s="292"/>
      <c r="B221" s="292"/>
      <c r="C221" s="291"/>
      <c r="D221" s="290"/>
      <c r="E221" s="290"/>
      <c r="F221" s="123"/>
      <c r="G221" s="110"/>
      <c r="H221" s="110"/>
      <c r="I221" s="110"/>
      <c r="J221" s="110"/>
      <c r="K221" s="110"/>
      <c r="L221" s="110"/>
      <c r="M221" s="110"/>
      <c r="N221" s="110"/>
      <c r="O221" s="110"/>
      <c r="P221" s="124"/>
    </row>
    <row r="222" spans="1:102" s="4" customFormat="1" ht="15" x14ac:dyDescent="0.2">
      <c r="A222" s="265" t="s">
        <v>158</v>
      </c>
      <c r="B222" s="266"/>
      <c r="C222" s="266"/>
      <c r="D222" s="266"/>
      <c r="E222" s="266"/>
      <c r="F222" s="356"/>
      <c r="G222" s="356"/>
      <c r="H222" s="356"/>
      <c r="I222" s="356"/>
      <c r="J222" s="356"/>
      <c r="K222" s="356"/>
      <c r="L222" s="356"/>
      <c r="M222" s="356"/>
      <c r="N222" s="356"/>
      <c r="O222" s="356"/>
      <c r="P222" s="357"/>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row>
    <row r="223" spans="1:102" s="6" customFormat="1" ht="15" customHeight="1" x14ac:dyDescent="0.2">
      <c r="A223" s="251" t="s">
        <v>159</v>
      </c>
      <c r="B223" s="252"/>
      <c r="C223" s="252"/>
      <c r="D223" s="252"/>
      <c r="E223" s="252"/>
      <c r="F223" s="252"/>
      <c r="G223" s="252"/>
      <c r="H223" s="252"/>
      <c r="I223" s="252"/>
      <c r="J223" s="252"/>
      <c r="K223" s="252"/>
      <c r="L223" s="252"/>
      <c r="M223" s="252"/>
      <c r="N223" s="252"/>
      <c r="O223" s="252"/>
      <c r="P223" s="253"/>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row>
    <row r="224" spans="1:102" s="9" customFormat="1" ht="15" customHeight="1" x14ac:dyDescent="0.2">
      <c r="A224" s="237" t="s">
        <v>20</v>
      </c>
      <c r="B224" s="237" t="s">
        <v>64</v>
      </c>
      <c r="C224" s="240" t="s">
        <v>68</v>
      </c>
      <c r="D224" s="320" t="s">
        <v>736</v>
      </c>
      <c r="E224" s="320" t="s">
        <v>764</v>
      </c>
      <c r="F224" s="283" t="s">
        <v>165</v>
      </c>
      <c r="G224" s="284"/>
      <c r="H224" s="284"/>
      <c r="I224" s="284"/>
      <c r="J224" s="284"/>
      <c r="K224" s="284"/>
      <c r="L224" s="284"/>
      <c r="M224" s="284"/>
      <c r="N224" s="284"/>
      <c r="O224" s="284"/>
      <c r="P224" s="285"/>
    </row>
    <row r="225" spans="1:16" ht="17.25" customHeight="1" x14ac:dyDescent="0.3">
      <c r="A225" s="290"/>
      <c r="B225" s="290"/>
      <c r="C225" s="291"/>
      <c r="D225" s="344"/>
      <c r="E225" s="344"/>
      <c r="F225" s="294"/>
      <c r="G225" s="261"/>
      <c r="H225" s="261"/>
      <c r="I225" s="261"/>
      <c r="J225" s="261"/>
      <c r="K225" s="261"/>
      <c r="L225" s="261"/>
      <c r="M225" s="261"/>
      <c r="N225" s="261"/>
      <c r="O225" s="261"/>
      <c r="P225" s="295"/>
    </row>
    <row r="226" spans="1:16" x14ac:dyDescent="0.3">
      <c r="A226" s="290"/>
      <c r="B226" s="290"/>
      <c r="C226" s="291"/>
      <c r="D226" s="344"/>
      <c r="E226" s="344"/>
      <c r="F226" s="262"/>
      <c r="G226" s="263"/>
      <c r="H226" s="263"/>
      <c r="I226" s="263"/>
      <c r="J226" s="263"/>
      <c r="K226" s="263"/>
      <c r="L226" s="263"/>
      <c r="M226" s="263"/>
      <c r="N226" s="263"/>
      <c r="O226" s="263"/>
      <c r="P226" s="264"/>
    </row>
    <row r="227" spans="1:16" x14ac:dyDescent="0.3">
      <c r="A227" s="249" t="s">
        <v>160</v>
      </c>
      <c r="B227" s="249" t="s">
        <v>161</v>
      </c>
      <c r="C227" s="238" t="s">
        <v>163</v>
      </c>
      <c r="D227" s="235" t="s">
        <v>736</v>
      </c>
      <c r="E227" s="318" t="s">
        <v>765</v>
      </c>
      <c r="F227" s="87"/>
      <c r="G227" s="59"/>
      <c r="H227" s="59"/>
      <c r="I227" s="59"/>
      <c r="J227" s="59"/>
      <c r="K227" s="59"/>
      <c r="L227" s="59"/>
      <c r="M227" s="59"/>
      <c r="N227" s="59"/>
      <c r="O227" s="59"/>
      <c r="P227" s="88"/>
    </row>
    <row r="228" spans="1:16" x14ac:dyDescent="0.3">
      <c r="A228" s="259"/>
      <c r="B228" s="259"/>
      <c r="C228" s="239"/>
      <c r="D228" s="236"/>
      <c r="E228" s="319"/>
      <c r="F228" s="52"/>
      <c r="G228" s="244" t="s">
        <v>504</v>
      </c>
      <c r="H228" s="244"/>
      <c r="I228" s="244"/>
      <c r="J228" s="244"/>
      <c r="K228" s="244"/>
      <c r="L228" s="244"/>
      <c r="M228" s="244"/>
      <c r="N228" s="244"/>
      <c r="O228" s="244"/>
      <c r="P228" s="69"/>
    </row>
    <row r="229" spans="1:16" x14ac:dyDescent="0.3">
      <c r="A229" s="259"/>
      <c r="B229" s="259"/>
      <c r="C229" s="239"/>
      <c r="D229" s="236"/>
      <c r="E229" s="319"/>
      <c r="F229" s="43"/>
      <c r="G229" s="118"/>
      <c r="H229" s="222" t="s">
        <v>357</v>
      </c>
      <c r="I229" s="222" t="s">
        <v>505</v>
      </c>
      <c r="J229" s="222" t="s">
        <v>506</v>
      </c>
      <c r="K229" s="222" t="s">
        <v>507</v>
      </c>
      <c r="L229" s="222" t="s">
        <v>508</v>
      </c>
      <c r="M229" s="222" t="s">
        <v>509</v>
      </c>
      <c r="N229" s="222" t="s">
        <v>510</v>
      </c>
      <c r="O229" s="222" t="s">
        <v>498</v>
      </c>
      <c r="P229" s="69"/>
    </row>
    <row r="230" spans="1:16" x14ac:dyDescent="0.3">
      <c r="A230" s="259"/>
      <c r="B230" s="259"/>
      <c r="C230" s="239"/>
      <c r="D230" s="236"/>
      <c r="E230" s="319"/>
      <c r="F230" s="43"/>
      <c r="G230" s="118" t="s">
        <v>511</v>
      </c>
      <c r="H230" s="119">
        <v>43</v>
      </c>
      <c r="I230" s="119">
        <v>3</v>
      </c>
      <c r="J230" s="119">
        <v>17</v>
      </c>
      <c r="K230" s="119">
        <v>0</v>
      </c>
      <c r="L230" s="119">
        <v>0</v>
      </c>
      <c r="M230" s="119">
        <v>0</v>
      </c>
      <c r="N230" s="119">
        <v>0</v>
      </c>
      <c r="O230" s="119">
        <v>63</v>
      </c>
      <c r="P230" s="69"/>
    </row>
    <row r="231" spans="1:16" x14ac:dyDescent="0.3">
      <c r="A231" s="259"/>
      <c r="B231" s="259"/>
      <c r="C231" s="239"/>
      <c r="D231" s="236"/>
      <c r="E231" s="319"/>
      <c r="F231" s="43"/>
      <c r="G231" s="118" t="s">
        <v>512</v>
      </c>
      <c r="H231" s="119">
        <v>54</v>
      </c>
      <c r="I231" s="119">
        <v>12</v>
      </c>
      <c r="J231" s="119">
        <v>89</v>
      </c>
      <c r="K231" s="119">
        <v>1</v>
      </c>
      <c r="L231" s="119">
        <v>0</v>
      </c>
      <c r="M231" s="119">
        <v>0</v>
      </c>
      <c r="N231" s="119">
        <v>0</v>
      </c>
      <c r="O231" s="119">
        <v>156</v>
      </c>
      <c r="P231" s="69"/>
    </row>
    <row r="232" spans="1:16" x14ac:dyDescent="0.3">
      <c r="A232" s="259"/>
      <c r="B232" s="259"/>
      <c r="C232" s="239"/>
      <c r="D232" s="236"/>
      <c r="E232" s="319"/>
      <c r="F232" s="43"/>
      <c r="G232" s="118" t="s">
        <v>513</v>
      </c>
      <c r="H232" s="119">
        <v>21</v>
      </c>
      <c r="I232" s="119">
        <v>6</v>
      </c>
      <c r="J232" s="119">
        <v>22</v>
      </c>
      <c r="K232" s="119">
        <v>4</v>
      </c>
      <c r="L232" s="119">
        <v>0</v>
      </c>
      <c r="M232" s="119">
        <v>0</v>
      </c>
      <c r="N232" s="119">
        <v>0</v>
      </c>
      <c r="O232" s="119">
        <v>53</v>
      </c>
      <c r="P232" s="69"/>
    </row>
    <row r="233" spans="1:16" x14ac:dyDescent="0.3">
      <c r="A233" s="259"/>
      <c r="B233" s="259"/>
      <c r="C233" s="239"/>
      <c r="D233" s="236"/>
      <c r="E233" s="319"/>
      <c r="F233" s="43"/>
      <c r="G233" s="118" t="s">
        <v>514</v>
      </c>
      <c r="H233" s="119">
        <v>26</v>
      </c>
      <c r="I233" s="119">
        <v>12</v>
      </c>
      <c r="J233" s="119">
        <v>53</v>
      </c>
      <c r="K233" s="119">
        <v>0</v>
      </c>
      <c r="L233" s="119">
        <v>0</v>
      </c>
      <c r="M233" s="119">
        <v>0</v>
      </c>
      <c r="N233" s="119">
        <v>0</v>
      </c>
      <c r="O233" s="119">
        <v>91</v>
      </c>
      <c r="P233" s="69"/>
    </row>
    <row r="234" spans="1:16" x14ac:dyDescent="0.3">
      <c r="A234" s="259"/>
      <c r="B234" s="259"/>
      <c r="C234" s="239"/>
      <c r="D234" s="236"/>
      <c r="E234" s="319"/>
      <c r="F234" s="43"/>
      <c r="G234" s="118" t="s">
        <v>515</v>
      </c>
      <c r="H234" s="119">
        <v>1</v>
      </c>
      <c r="I234" s="119">
        <v>1</v>
      </c>
      <c r="J234" s="119">
        <v>3</v>
      </c>
      <c r="K234" s="119">
        <v>0</v>
      </c>
      <c r="L234" s="119">
        <v>0</v>
      </c>
      <c r="M234" s="119">
        <v>0</v>
      </c>
      <c r="N234" s="119">
        <v>0</v>
      </c>
      <c r="O234" s="119">
        <v>5</v>
      </c>
      <c r="P234" s="69"/>
    </row>
    <row r="235" spans="1:16" x14ac:dyDescent="0.3">
      <c r="A235" s="259"/>
      <c r="B235" s="259"/>
      <c r="C235" s="239"/>
      <c r="D235" s="236"/>
      <c r="E235" s="319"/>
      <c r="F235" s="43"/>
      <c r="G235" s="116" t="s">
        <v>516</v>
      </c>
      <c r="H235" s="78">
        <v>2</v>
      </c>
      <c r="I235" s="78">
        <v>0</v>
      </c>
      <c r="J235" s="78">
        <v>8</v>
      </c>
      <c r="K235" s="78">
        <v>0</v>
      </c>
      <c r="L235" s="78">
        <v>0</v>
      </c>
      <c r="M235" s="78">
        <v>0</v>
      </c>
      <c r="N235" s="78">
        <v>0</v>
      </c>
      <c r="O235" s="78">
        <v>10</v>
      </c>
      <c r="P235" s="69"/>
    </row>
    <row r="236" spans="1:16" x14ac:dyDescent="0.3">
      <c r="A236" s="259"/>
      <c r="B236" s="259"/>
      <c r="C236" s="239"/>
      <c r="D236" s="236"/>
      <c r="E236" s="319"/>
      <c r="F236" s="52"/>
      <c r="G236" s="107"/>
      <c r="H236" s="107"/>
      <c r="I236" s="108"/>
      <c r="J236" s="108"/>
      <c r="K236" s="108"/>
      <c r="L236" s="108"/>
      <c r="M236" s="108"/>
      <c r="N236" s="108"/>
      <c r="O236" s="108"/>
      <c r="P236" s="69"/>
    </row>
    <row r="237" spans="1:16" x14ac:dyDescent="0.3">
      <c r="A237" s="259"/>
      <c r="B237" s="259"/>
      <c r="C237" s="239"/>
      <c r="D237" s="236"/>
      <c r="E237" s="319"/>
      <c r="F237" s="52"/>
      <c r="G237" s="254" t="s">
        <v>517</v>
      </c>
      <c r="H237" s="255"/>
      <c r="I237" s="255"/>
      <c r="J237" s="255"/>
      <c r="K237" s="255"/>
      <c r="L237" s="255"/>
      <c r="M237" s="255"/>
      <c r="N237" s="255"/>
      <c r="O237" s="256"/>
      <c r="P237" s="69"/>
    </row>
    <row r="238" spans="1:16" x14ac:dyDescent="0.3">
      <c r="A238" s="259"/>
      <c r="B238" s="259"/>
      <c r="C238" s="239"/>
      <c r="D238" s="236"/>
      <c r="E238" s="319"/>
      <c r="F238" s="43"/>
      <c r="G238" s="118"/>
      <c r="H238" s="222" t="s">
        <v>357</v>
      </c>
      <c r="I238" s="222" t="s">
        <v>505</v>
      </c>
      <c r="J238" s="222" t="s">
        <v>506</v>
      </c>
      <c r="K238" s="222" t="s">
        <v>507</v>
      </c>
      <c r="L238" s="222" t="s">
        <v>508</v>
      </c>
      <c r="M238" s="222" t="s">
        <v>509</v>
      </c>
      <c r="N238" s="222" t="s">
        <v>510</v>
      </c>
      <c r="O238" s="222" t="s">
        <v>498</v>
      </c>
      <c r="P238" s="69"/>
    </row>
    <row r="239" spans="1:16" x14ac:dyDescent="0.3">
      <c r="A239" s="259"/>
      <c r="B239" s="259"/>
      <c r="C239" s="239"/>
      <c r="D239" s="236"/>
      <c r="E239" s="319"/>
      <c r="F239" s="43"/>
      <c r="G239" s="118" t="s">
        <v>511</v>
      </c>
      <c r="H239" s="119">
        <v>82</v>
      </c>
      <c r="I239" s="119">
        <v>50</v>
      </c>
      <c r="J239" s="119">
        <v>40</v>
      </c>
      <c r="K239" s="119">
        <v>4</v>
      </c>
      <c r="L239" s="119">
        <v>0</v>
      </c>
      <c r="M239" s="119">
        <v>0</v>
      </c>
      <c r="N239" s="119">
        <v>0</v>
      </c>
      <c r="O239" s="119">
        <v>176</v>
      </c>
      <c r="P239" s="69"/>
    </row>
    <row r="240" spans="1:16" x14ac:dyDescent="0.3">
      <c r="A240" s="259"/>
      <c r="B240" s="259"/>
      <c r="C240" s="239"/>
      <c r="D240" s="236"/>
      <c r="E240" s="319"/>
      <c r="F240" s="43"/>
      <c r="G240" s="118" t="s">
        <v>512</v>
      </c>
      <c r="H240" s="119">
        <v>120</v>
      </c>
      <c r="I240" s="119">
        <v>81</v>
      </c>
      <c r="J240" s="119">
        <v>97</v>
      </c>
      <c r="K240" s="119">
        <v>0</v>
      </c>
      <c r="L240" s="119">
        <v>0</v>
      </c>
      <c r="M240" s="119">
        <v>0</v>
      </c>
      <c r="N240" s="119">
        <v>0</v>
      </c>
      <c r="O240" s="119">
        <v>298</v>
      </c>
      <c r="P240" s="69"/>
    </row>
    <row r="241" spans="1:16" x14ac:dyDescent="0.3">
      <c r="A241" s="259"/>
      <c r="B241" s="259"/>
      <c r="C241" s="239"/>
      <c r="D241" s="236"/>
      <c r="E241" s="319"/>
      <c r="F241" s="43"/>
      <c r="G241" s="118" t="s">
        <v>513</v>
      </c>
      <c r="H241" s="119">
        <v>33</v>
      </c>
      <c r="I241" s="119">
        <v>55</v>
      </c>
      <c r="J241" s="119">
        <v>36</v>
      </c>
      <c r="K241" s="119">
        <v>1</v>
      </c>
      <c r="L241" s="119">
        <v>0</v>
      </c>
      <c r="M241" s="119">
        <v>0</v>
      </c>
      <c r="N241" s="119">
        <v>0</v>
      </c>
      <c r="O241" s="119">
        <v>125</v>
      </c>
      <c r="P241" s="69"/>
    </row>
    <row r="242" spans="1:16" x14ac:dyDescent="0.3">
      <c r="A242" s="259"/>
      <c r="B242" s="259"/>
      <c r="C242" s="239"/>
      <c r="D242" s="236"/>
      <c r="E242" s="319"/>
      <c r="F242" s="43"/>
      <c r="G242" s="118" t="s">
        <v>514</v>
      </c>
      <c r="H242" s="119">
        <v>81</v>
      </c>
      <c r="I242" s="119">
        <v>85</v>
      </c>
      <c r="J242" s="119">
        <v>79</v>
      </c>
      <c r="K242" s="119">
        <v>0</v>
      </c>
      <c r="L242" s="119">
        <v>0</v>
      </c>
      <c r="M242" s="119">
        <v>0</v>
      </c>
      <c r="N242" s="119">
        <v>0</v>
      </c>
      <c r="O242" s="119">
        <v>245</v>
      </c>
      <c r="P242" s="69"/>
    </row>
    <row r="243" spans="1:16" x14ac:dyDescent="0.3">
      <c r="A243" s="259"/>
      <c r="B243" s="259"/>
      <c r="C243" s="239"/>
      <c r="D243" s="236"/>
      <c r="E243" s="319"/>
      <c r="F243" s="43"/>
      <c r="G243" s="118" t="s">
        <v>515</v>
      </c>
      <c r="H243" s="119">
        <v>10</v>
      </c>
      <c r="I243" s="119">
        <v>19</v>
      </c>
      <c r="J243" s="119">
        <v>6</v>
      </c>
      <c r="K243" s="119">
        <v>1</v>
      </c>
      <c r="L243" s="119">
        <v>0</v>
      </c>
      <c r="M243" s="119">
        <v>0</v>
      </c>
      <c r="N243" s="119">
        <v>0</v>
      </c>
      <c r="O243" s="119">
        <v>36</v>
      </c>
      <c r="P243" s="69"/>
    </row>
    <row r="244" spans="1:16" x14ac:dyDescent="0.3">
      <c r="A244" s="259"/>
      <c r="B244" s="259"/>
      <c r="C244" s="239"/>
      <c r="D244" s="236"/>
      <c r="E244" s="319"/>
      <c r="F244" s="43"/>
      <c r="G244" s="116" t="s">
        <v>516</v>
      </c>
      <c r="H244" s="78">
        <v>29</v>
      </c>
      <c r="I244" s="78">
        <v>41</v>
      </c>
      <c r="J244" s="78">
        <v>24</v>
      </c>
      <c r="K244" s="78">
        <v>0</v>
      </c>
      <c r="L244" s="78">
        <v>0</v>
      </c>
      <c r="M244" s="78">
        <v>0</v>
      </c>
      <c r="N244" s="78">
        <v>0</v>
      </c>
      <c r="O244" s="78">
        <v>94</v>
      </c>
      <c r="P244" s="69"/>
    </row>
    <row r="245" spans="1:16" x14ac:dyDescent="0.3">
      <c r="A245" s="259"/>
      <c r="B245" s="259"/>
      <c r="C245" s="239"/>
      <c r="D245" s="236"/>
      <c r="E245" s="319"/>
      <c r="F245" s="52"/>
      <c r="G245" s="107"/>
      <c r="H245" s="107"/>
      <c r="I245" s="108"/>
      <c r="J245" s="108"/>
      <c r="K245" s="108"/>
      <c r="L245" s="108"/>
      <c r="M245" s="108"/>
      <c r="N245" s="108"/>
      <c r="O245" s="108"/>
      <c r="P245" s="69"/>
    </row>
    <row r="246" spans="1:16" x14ac:dyDescent="0.3">
      <c r="A246" s="259"/>
      <c r="B246" s="259"/>
      <c r="C246" s="239"/>
      <c r="D246" s="236"/>
      <c r="E246" s="319"/>
      <c r="F246" s="52"/>
      <c r="G246" s="254" t="s">
        <v>518</v>
      </c>
      <c r="H246" s="255"/>
      <c r="I246" s="255"/>
      <c r="J246" s="255"/>
      <c r="K246" s="255"/>
      <c r="L246" s="255"/>
      <c r="M246" s="255"/>
      <c r="N246" s="255"/>
      <c r="O246" s="256"/>
      <c r="P246" s="69"/>
    </row>
    <row r="247" spans="1:16" x14ac:dyDescent="0.3">
      <c r="A247" s="259"/>
      <c r="B247" s="259"/>
      <c r="C247" s="239"/>
      <c r="D247" s="236"/>
      <c r="E247" s="319"/>
      <c r="F247" s="52"/>
      <c r="G247" s="120"/>
      <c r="H247" s="223" t="s">
        <v>357</v>
      </c>
      <c r="I247" s="223" t="s">
        <v>505</v>
      </c>
      <c r="J247" s="223" t="s">
        <v>506</v>
      </c>
      <c r="K247" s="223" t="s">
        <v>507</v>
      </c>
      <c r="L247" s="223" t="s">
        <v>508</v>
      </c>
      <c r="M247" s="223" t="s">
        <v>509</v>
      </c>
      <c r="N247" s="223" t="s">
        <v>510</v>
      </c>
      <c r="O247" s="218" t="s">
        <v>498</v>
      </c>
      <c r="P247" s="69"/>
    </row>
    <row r="248" spans="1:16" x14ac:dyDescent="0.3">
      <c r="A248" s="259"/>
      <c r="B248" s="259"/>
      <c r="C248" s="239"/>
      <c r="D248" s="236"/>
      <c r="E248" s="319"/>
      <c r="F248" s="52"/>
      <c r="G248" s="120" t="s">
        <v>511</v>
      </c>
      <c r="H248" s="121">
        <v>1.6199999999999999E-2</v>
      </c>
      <c r="I248" s="121">
        <v>1.2699999999999999E-2</v>
      </c>
      <c r="J248" s="121">
        <v>4.3E-3</v>
      </c>
      <c r="K248" s="121">
        <v>0.125</v>
      </c>
      <c r="L248" s="121">
        <v>0</v>
      </c>
      <c r="M248" s="121">
        <v>0</v>
      </c>
      <c r="N248" s="121">
        <v>0</v>
      </c>
      <c r="O248" s="340">
        <v>0.16</v>
      </c>
      <c r="P248" s="69"/>
    </row>
    <row r="249" spans="1:16" x14ac:dyDescent="0.3">
      <c r="A249" s="259"/>
      <c r="B249" s="259"/>
      <c r="C249" s="239"/>
      <c r="D249" s="236"/>
      <c r="E249" s="319"/>
      <c r="F249" s="52"/>
      <c r="G249" s="120" t="s">
        <v>512</v>
      </c>
      <c r="H249" s="121">
        <v>5.2600000000000001E-2</v>
      </c>
      <c r="I249" s="121">
        <v>5.7000000000000002E-2</v>
      </c>
      <c r="J249" s="121">
        <v>4.4400000000000002E-2</v>
      </c>
      <c r="K249" s="121">
        <v>0</v>
      </c>
      <c r="L249" s="121">
        <v>0</v>
      </c>
      <c r="M249" s="121">
        <v>0</v>
      </c>
      <c r="N249" s="121">
        <v>0</v>
      </c>
      <c r="O249" s="341"/>
      <c r="P249" s="69"/>
    </row>
    <row r="250" spans="1:16" x14ac:dyDescent="0.3">
      <c r="A250" s="259"/>
      <c r="B250" s="259"/>
      <c r="C250" s="239"/>
      <c r="D250" s="236"/>
      <c r="E250" s="319"/>
      <c r="F250" s="52"/>
      <c r="G250" s="120" t="s">
        <v>513</v>
      </c>
      <c r="H250" s="121">
        <v>2.8299999999999999E-2</v>
      </c>
      <c r="I250" s="121">
        <v>6.3E-3</v>
      </c>
      <c r="J250" s="121">
        <v>9.7999999999999997E-3</v>
      </c>
      <c r="K250" s="121">
        <v>4.1700000000000001E-2</v>
      </c>
      <c r="L250" s="121">
        <v>0</v>
      </c>
      <c r="M250" s="121">
        <v>0</v>
      </c>
      <c r="N250" s="121">
        <v>0</v>
      </c>
      <c r="O250" s="341"/>
      <c r="P250" s="69"/>
    </row>
    <row r="251" spans="1:16" x14ac:dyDescent="0.3">
      <c r="A251" s="259"/>
      <c r="B251" s="259"/>
      <c r="C251" s="239"/>
      <c r="D251" s="236"/>
      <c r="E251" s="319"/>
      <c r="F251" s="52"/>
      <c r="G251" s="120" t="s">
        <v>514</v>
      </c>
      <c r="H251" s="121">
        <v>6.4799999999999996E-2</v>
      </c>
      <c r="I251" s="121">
        <v>0.13289999999999999</v>
      </c>
      <c r="J251" s="121">
        <v>4.8800000000000003E-2</v>
      </c>
      <c r="K251" s="121">
        <v>0</v>
      </c>
      <c r="L251" s="121">
        <v>0</v>
      </c>
      <c r="M251" s="121">
        <v>0</v>
      </c>
      <c r="N251" s="121">
        <v>0</v>
      </c>
      <c r="O251" s="341"/>
      <c r="P251" s="69"/>
    </row>
    <row r="252" spans="1:16" x14ac:dyDescent="0.3">
      <c r="A252" s="259"/>
      <c r="B252" s="259"/>
      <c r="C252" s="239"/>
      <c r="D252" s="236"/>
      <c r="E252" s="319"/>
      <c r="F252" s="52"/>
      <c r="G252" s="120" t="s">
        <v>515</v>
      </c>
      <c r="H252" s="121">
        <v>1.6199999999999999E-2</v>
      </c>
      <c r="I252" s="121">
        <v>1.2699999999999999E-2</v>
      </c>
      <c r="J252" s="121">
        <v>4.3E-3</v>
      </c>
      <c r="K252" s="121">
        <v>4.1700000000000001E-2</v>
      </c>
      <c r="L252" s="121">
        <v>0</v>
      </c>
      <c r="M252" s="121">
        <v>0</v>
      </c>
      <c r="N252" s="121">
        <v>0</v>
      </c>
      <c r="O252" s="341"/>
      <c r="P252" s="69"/>
    </row>
    <row r="253" spans="1:16" x14ac:dyDescent="0.3">
      <c r="A253" s="259"/>
      <c r="B253" s="259"/>
      <c r="C253" s="239"/>
      <c r="D253" s="236"/>
      <c r="E253" s="319"/>
      <c r="F253" s="52"/>
      <c r="G253" s="120" t="s">
        <v>516</v>
      </c>
      <c r="H253" s="121">
        <v>1.6199999999999999E-2</v>
      </c>
      <c r="I253" s="121">
        <v>2.53E-2</v>
      </c>
      <c r="J253" s="121">
        <v>1.95E-2</v>
      </c>
      <c r="K253" s="121">
        <v>0</v>
      </c>
      <c r="L253" s="121">
        <v>0</v>
      </c>
      <c r="M253" s="121">
        <v>0</v>
      </c>
      <c r="N253" s="121">
        <v>0</v>
      </c>
      <c r="O253" s="341"/>
      <c r="P253" s="69"/>
    </row>
    <row r="254" spans="1:16" x14ac:dyDescent="0.3">
      <c r="A254" s="259"/>
      <c r="B254" s="259"/>
      <c r="C254" s="239"/>
      <c r="D254" s="236"/>
      <c r="E254" s="319"/>
      <c r="F254" s="43"/>
      <c r="G254" s="116" t="s">
        <v>519</v>
      </c>
      <c r="H254" s="117">
        <v>0.1943</v>
      </c>
      <c r="I254" s="117">
        <v>0.2722</v>
      </c>
      <c r="J254" s="117">
        <v>0.13109999999999999</v>
      </c>
      <c r="K254" s="117">
        <v>0.20830000000000001</v>
      </c>
      <c r="L254" s="117">
        <v>0</v>
      </c>
      <c r="M254" s="117">
        <v>0</v>
      </c>
      <c r="N254" s="117">
        <v>0</v>
      </c>
      <c r="O254" s="342"/>
      <c r="P254" s="69"/>
    </row>
    <row r="255" spans="1:16" x14ac:dyDescent="0.3">
      <c r="A255" s="259"/>
      <c r="B255" s="250"/>
      <c r="C255" s="240"/>
      <c r="D255" s="237"/>
      <c r="E255" s="320"/>
      <c r="F255" s="102"/>
      <c r="G255" s="62"/>
      <c r="H255" s="109"/>
      <c r="I255" s="109"/>
      <c r="J255" s="109"/>
      <c r="K255" s="109"/>
      <c r="L255" s="109"/>
      <c r="M255" s="109"/>
      <c r="N255" s="109"/>
      <c r="O255" s="109"/>
      <c r="P255" s="70"/>
    </row>
    <row r="256" spans="1:16" ht="9" customHeight="1" x14ac:dyDescent="0.3">
      <c r="A256" s="259"/>
      <c r="B256" s="292" t="s">
        <v>162</v>
      </c>
      <c r="C256" s="291" t="s">
        <v>164</v>
      </c>
      <c r="D256" s="290" t="s">
        <v>736</v>
      </c>
      <c r="E256" s="343" t="s">
        <v>767</v>
      </c>
      <c r="F256" s="283" t="s">
        <v>766</v>
      </c>
      <c r="G256" s="284"/>
      <c r="H256" s="284"/>
      <c r="I256" s="284"/>
      <c r="J256" s="284"/>
      <c r="K256" s="284"/>
      <c r="L256" s="284"/>
      <c r="M256" s="284"/>
      <c r="N256" s="284"/>
      <c r="O256" s="284"/>
      <c r="P256" s="285"/>
    </row>
    <row r="257" spans="1:102" ht="17.25" customHeight="1" x14ac:dyDescent="0.3">
      <c r="A257" s="259"/>
      <c r="B257" s="292"/>
      <c r="C257" s="291"/>
      <c r="D257" s="290"/>
      <c r="E257" s="343"/>
      <c r="F257" s="294"/>
      <c r="G257" s="261"/>
      <c r="H257" s="261"/>
      <c r="I257" s="261"/>
      <c r="J257" s="261"/>
      <c r="K257" s="261"/>
      <c r="L257" s="261"/>
      <c r="M257" s="261"/>
      <c r="N257" s="261"/>
      <c r="O257" s="261"/>
      <c r="P257" s="295"/>
    </row>
    <row r="258" spans="1:102" ht="17.25" customHeight="1" x14ac:dyDescent="0.3">
      <c r="A258" s="259"/>
      <c r="B258" s="292"/>
      <c r="C258" s="291"/>
      <c r="D258" s="290"/>
      <c r="E258" s="343"/>
      <c r="F258" s="294"/>
      <c r="G258" s="261"/>
      <c r="H258" s="261"/>
      <c r="I258" s="261"/>
      <c r="J258" s="261"/>
      <c r="K258" s="261"/>
      <c r="L258" s="261"/>
      <c r="M258" s="261"/>
      <c r="N258" s="261"/>
      <c r="O258" s="261"/>
      <c r="P258" s="295"/>
    </row>
    <row r="259" spans="1:102" ht="17.25" customHeight="1" x14ac:dyDescent="0.3">
      <c r="A259" s="259"/>
      <c r="B259" s="292"/>
      <c r="C259" s="291"/>
      <c r="D259" s="290"/>
      <c r="E259" s="343"/>
      <c r="F259" s="294"/>
      <c r="G259" s="261"/>
      <c r="H259" s="261"/>
      <c r="I259" s="261"/>
      <c r="J259" s="261"/>
      <c r="K259" s="261"/>
      <c r="L259" s="261"/>
      <c r="M259" s="261"/>
      <c r="N259" s="261"/>
      <c r="O259" s="261"/>
      <c r="P259" s="295"/>
    </row>
    <row r="260" spans="1:102" ht="34.5" customHeight="1" x14ac:dyDescent="0.3">
      <c r="A260" s="259"/>
      <c r="B260" s="292"/>
      <c r="C260" s="291"/>
      <c r="D260" s="290"/>
      <c r="E260" s="343"/>
      <c r="F260" s="294"/>
      <c r="G260" s="261"/>
      <c r="H260" s="261"/>
      <c r="I260" s="261"/>
      <c r="J260" s="261"/>
      <c r="K260" s="261"/>
      <c r="L260" s="261"/>
      <c r="M260" s="261"/>
      <c r="N260" s="261"/>
      <c r="O260" s="261"/>
      <c r="P260" s="295"/>
    </row>
    <row r="261" spans="1:102" ht="3.75" customHeight="1" x14ac:dyDescent="0.3">
      <c r="A261" s="259"/>
      <c r="B261" s="292"/>
      <c r="C261" s="291"/>
      <c r="D261" s="290"/>
      <c r="E261" s="343"/>
      <c r="F261" s="294"/>
      <c r="G261" s="261"/>
      <c r="H261" s="261"/>
      <c r="I261" s="261"/>
      <c r="J261" s="261"/>
      <c r="K261" s="261"/>
      <c r="L261" s="261"/>
      <c r="M261" s="261"/>
      <c r="N261" s="261"/>
      <c r="O261" s="261"/>
      <c r="P261" s="295"/>
    </row>
    <row r="262" spans="1:102" s="3" customFormat="1" ht="2.25" hidden="1" customHeight="1" x14ac:dyDescent="0.25">
      <c r="A262" s="259"/>
      <c r="B262" s="292"/>
      <c r="C262" s="291"/>
      <c r="D262" s="290"/>
      <c r="E262" s="343"/>
      <c r="F262" s="294"/>
      <c r="G262" s="261"/>
      <c r="H262" s="261"/>
      <c r="I262" s="261"/>
      <c r="J262" s="261"/>
      <c r="K262" s="261"/>
      <c r="L262" s="261"/>
      <c r="M262" s="261"/>
      <c r="N262" s="261"/>
      <c r="O262" s="261"/>
      <c r="P262" s="295"/>
    </row>
    <row r="263" spans="1:102" s="3" customFormat="1" ht="17.25" customHeight="1" x14ac:dyDescent="0.25">
      <c r="A263" s="259"/>
      <c r="B263" s="292"/>
      <c r="C263" s="291"/>
      <c r="D263" s="290"/>
      <c r="E263" s="343"/>
      <c r="F263" s="52"/>
      <c r="G263" s="244" t="s">
        <v>164</v>
      </c>
      <c r="H263" s="244"/>
      <c r="I263" s="244"/>
      <c r="J263" s="244"/>
      <c r="K263" s="244"/>
      <c r="L263" s="244"/>
      <c r="M263" s="218" t="s">
        <v>498</v>
      </c>
      <c r="N263" s="218" t="s">
        <v>499</v>
      </c>
      <c r="O263" s="218" t="s">
        <v>500</v>
      </c>
      <c r="P263" s="101"/>
    </row>
    <row r="264" spans="1:102" s="3" customFormat="1" x14ac:dyDescent="0.25">
      <c r="A264" s="259"/>
      <c r="B264" s="292"/>
      <c r="C264" s="291"/>
      <c r="D264" s="290"/>
      <c r="E264" s="343"/>
      <c r="F264" s="43"/>
      <c r="G264" s="241" t="s">
        <v>495</v>
      </c>
      <c r="H264" s="241"/>
      <c r="I264" s="241"/>
      <c r="J264" s="241"/>
      <c r="K264" s="241"/>
      <c r="L264" s="241"/>
      <c r="M264" s="78">
        <v>923</v>
      </c>
      <c r="N264" s="78">
        <v>210</v>
      </c>
      <c r="O264" s="78">
        <v>713</v>
      </c>
      <c r="P264" s="101"/>
    </row>
    <row r="265" spans="1:102" s="3" customFormat="1" x14ac:dyDescent="0.25">
      <c r="A265" s="259"/>
      <c r="B265" s="292"/>
      <c r="C265" s="291"/>
      <c r="D265" s="290"/>
      <c r="E265" s="343"/>
      <c r="F265" s="43"/>
      <c r="G265" s="241" t="s">
        <v>496</v>
      </c>
      <c r="H265" s="241"/>
      <c r="I265" s="241"/>
      <c r="J265" s="241"/>
      <c r="K265" s="241"/>
      <c r="L265" s="241"/>
      <c r="M265" s="78">
        <v>41</v>
      </c>
      <c r="N265" s="78">
        <v>10</v>
      </c>
      <c r="O265" s="78">
        <v>31</v>
      </c>
      <c r="P265" s="101"/>
    </row>
    <row r="266" spans="1:102" s="3" customFormat="1" x14ac:dyDescent="0.25">
      <c r="A266" s="259"/>
      <c r="B266" s="292"/>
      <c r="C266" s="291"/>
      <c r="D266" s="290"/>
      <c r="E266" s="343"/>
      <c r="F266" s="43"/>
      <c r="G266" s="241" t="s">
        <v>497</v>
      </c>
      <c r="H266" s="241"/>
      <c r="I266" s="241"/>
      <c r="J266" s="241"/>
      <c r="K266" s="241"/>
      <c r="L266" s="241"/>
      <c r="M266" s="78">
        <v>37</v>
      </c>
      <c r="N266" s="78">
        <v>9</v>
      </c>
      <c r="O266" s="78">
        <v>28</v>
      </c>
      <c r="P266" s="101"/>
    </row>
    <row r="267" spans="1:102" s="3" customFormat="1" x14ac:dyDescent="0.25">
      <c r="A267" s="250"/>
      <c r="B267" s="292"/>
      <c r="C267" s="291"/>
      <c r="D267" s="290"/>
      <c r="E267" s="343"/>
      <c r="F267" s="102"/>
      <c r="G267" s="110"/>
      <c r="H267" s="110"/>
      <c r="I267" s="110"/>
      <c r="J267" s="110"/>
      <c r="K267" s="110"/>
      <c r="L267" s="110"/>
      <c r="M267" s="94"/>
      <c r="N267" s="94"/>
      <c r="O267" s="94"/>
      <c r="P267" s="104"/>
    </row>
    <row r="268" spans="1:102" s="6" customFormat="1" ht="15" customHeight="1" x14ac:dyDescent="0.2">
      <c r="A268" s="251" t="s">
        <v>170</v>
      </c>
      <c r="B268" s="252"/>
      <c r="C268" s="252"/>
      <c r="D268" s="252"/>
      <c r="E268" s="252"/>
      <c r="F268" s="252"/>
      <c r="G268" s="252"/>
      <c r="H268" s="252"/>
      <c r="I268" s="252"/>
      <c r="J268" s="252"/>
      <c r="K268" s="252"/>
      <c r="L268" s="252"/>
      <c r="M268" s="252"/>
      <c r="N268" s="252"/>
      <c r="O268" s="252"/>
      <c r="P268" s="253"/>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row>
    <row r="269" spans="1:102" ht="49.5" x14ac:dyDescent="0.3">
      <c r="A269" s="40" t="s">
        <v>20</v>
      </c>
      <c r="B269" s="40" t="s">
        <v>64</v>
      </c>
      <c r="C269" s="20" t="s">
        <v>68</v>
      </c>
      <c r="D269" s="162" t="s">
        <v>736</v>
      </c>
      <c r="E269" s="162" t="s">
        <v>733</v>
      </c>
      <c r="F269" s="297"/>
      <c r="G269" s="297"/>
      <c r="H269" s="297"/>
      <c r="I269" s="297"/>
      <c r="J269" s="297"/>
      <c r="K269" s="297"/>
      <c r="L269" s="297"/>
      <c r="M269" s="297"/>
      <c r="N269" s="297"/>
      <c r="O269" s="297"/>
      <c r="P269" s="297"/>
    </row>
    <row r="270" spans="1:102" ht="85.5" customHeight="1" x14ac:dyDescent="0.3">
      <c r="A270" s="249" t="s">
        <v>166</v>
      </c>
      <c r="B270" s="37" t="s">
        <v>167</v>
      </c>
      <c r="C270" s="14" t="s">
        <v>440</v>
      </c>
      <c r="D270" s="161" t="s">
        <v>736</v>
      </c>
      <c r="E270" s="166"/>
      <c r="F270" s="291" t="s">
        <v>768</v>
      </c>
      <c r="G270" s="291"/>
      <c r="H270" s="291"/>
      <c r="I270" s="291"/>
      <c r="J270" s="291"/>
      <c r="K270" s="291"/>
      <c r="L270" s="291"/>
      <c r="M270" s="291"/>
      <c r="N270" s="291"/>
      <c r="O270" s="291"/>
      <c r="P270" s="291"/>
    </row>
    <row r="271" spans="1:102" ht="33" customHeight="1" x14ac:dyDescent="0.3">
      <c r="A271" s="259"/>
      <c r="B271" s="249" t="s">
        <v>168</v>
      </c>
      <c r="C271" s="238" t="s">
        <v>441</v>
      </c>
      <c r="D271" s="235" t="s">
        <v>736</v>
      </c>
      <c r="E271" s="292" t="s">
        <v>733</v>
      </c>
      <c r="F271" s="283" t="s">
        <v>443</v>
      </c>
      <c r="G271" s="284"/>
      <c r="H271" s="284"/>
      <c r="I271" s="284"/>
      <c r="J271" s="284"/>
      <c r="K271" s="284"/>
      <c r="L271" s="284"/>
      <c r="M271" s="284"/>
      <c r="N271" s="284"/>
      <c r="O271" s="284"/>
      <c r="P271" s="285"/>
    </row>
    <row r="272" spans="1:102" x14ac:dyDescent="0.3">
      <c r="A272" s="259"/>
      <c r="B272" s="259"/>
      <c r="C272" s="239"/>
      <c r="D272" s="236"/>
      <c r="E272" s="292"/>
      <c r="F272" s="133"/>
      <c r="G272" s="134"/>
      <c r="H272" s="134"/>
      <c r="I272" s="134"/>
      <c r="J272" s="134"/>
      <c r="K272" s="134"/>
      <c r="L272" s="134"/>
      <c r="M272" s="134"/>
      <c r="N272" s="134"/>
      <c r="O272" s="134"/>
      <c r="P272" s="135"/>
    </row>
    <row r="273" spans="1:102" x14ac:dyDescent="0.3">
      <c r="A273" s="259"/>
      <c r="B273" s="259"/>
      <c r="C273" s="239"/>
      <c r="D273" s="236"/>
      <c r="E273" s="292"/>
      <c r="F273" s="133"/>
      <c r="G273" s="244" t="s">
        <v>536</v>
      </c>
      <c r="H273" s="244"/>
      <c r="I273" s="244"/>
      <c r="J273" s="244"/>
      <c r="K273" s="132" t="s">
        <v>535</v>
      </c>
      <c r="L273" s="132" t="s">
        <v>534</v>
      </c>
      <c r="M273" s="132" t="s">
        <v>533</v>
      </c>
      <c r="N273" s="132" t="s">
        <v>532</v>
      </c>
      <c r="O273" s="132" t="s">
        <v>531</v>
      </c>
      <c r="P273" s="135"/>
    </row>
    <row r="274" spans="1:102" ht="17.25" customHeight="1" x14ac:dyDescent="0.3">
      <c r="A274" s="259"/>
      <c r="B274" s="259"/>
      <c r="C274" s="239"/>
      <c r="D274" s="236"/>
      <c r="E274" s="292"/>
      <c r="F274" s="133"/>
      <c r="G274" s="244"/>
      <c r="H274" s="244"/>
      <c r="I274" s="244"/>
      <c r="J274" s="244"/>
      <c r="K274" s="132">
        <v>13.84</v>
      </c>
      <c r="L274" s="132">
        <v>12.18</v>
      </c>
      <c r="M274" s="132">
        <v>12.05</v>
      </c>
      <c r="N274" s="132">
        <v>8.0299999999999994</v>
      </c>
      <c r="O274" s="132">
        <v>14.13</v>
      </c>
      <c r="P274" s="135"/>
    </row>
    <row r="275" spans="1:102" ht="33" customHeight="1" x14ac:dyDescent="0.3">
      <c r="A275" s="259"/>
      <c r="B275" s="259"/>
      <c r="C275" s="239"/>
      <c r="D275" s="236"/>
      <c r="E275" s="292"/>
      <c r="F275" s="133"/>
      <c r="G275" s="134"/>
      <c r="H275" s="134"/>
      <c r="I275" s="134"/>
      <c r="J275" s="134"/>
      <c r="K275" s="134"/>
      <c r="L275" s="134"/>
      <c r="M275" s="134"/>
      <c r="N275" s="134"/>
      <c r="O275" s="134"/>
      <c r="P275" s="135"/>
    </row>
    <row r="276" spans="1:102" x14ac:dyDescent="0.3">
      <c r="A276" s="259"/>
      <c r="B276" s="259"/>
      <c r="C276" s="239"/>
      <c r="D276" s="236"/>
      <c r="E276" s="292"/>
      <c r="F276" s="133"/>
      <c r="G276" s="244" t="s">
        <v>546</v>
      </c>
      <c r="H276" s="244"/>
      <c r="I276" s="244"/>
      <c r="J276" s="244"/>
      <c r="K276" s="244"/>
      <c r="L276" s="244"/>
      <c r="M276" s="244"/>
      <c r="N276" s="244"/>
      <c r="O276" s="244"/>
      <c r="P276" s="135"/>
    </row>
    <row r="277" spans="1:102" x14ac:dyDescent="0.3">
      <c r="A277" s="259"/>
      <c r="B277" s="259"/>
      <c r="C277" s="239"/>
      <c r="D277" s="236"/>
      <c r="E277" s="292"/>
      <c r="F277" s="133"/>
      <c r="G277" s="231"/>
      <c r="H277" s="231"/>
      <c r="I277" s="231"/>
      <c r="J277" s="231"/>
      <c r="K277" s="132" t="s">
        <v>535</v>
      </c>
      <c r="L277" s="132" t="s">
        <v>534</v>
      </c>
      <c r="M277" s="132" t="s">
        <v>533</v>
      </c>
      <c r="N277" s="132" t="s">
        <v>532</v>
      </c>
      <c r="O277" s="132" t="s">
        <v>531</v>
      </c>
      <c r="P277" s="135"/>
    </row>
    <row r="278" spans="1:102" x14ac:dyDescent="0.3">
      <c r="A278" s="259"/>
      <c r="B278" s="259"/>
      <c r="C278" s="239"/>
      <c r="D278" s="236"/>
      <c r="E278" s="292"/>
      <c r="F278" s="133"/>
      <c r="G278" s="241" t="s">
        <v>537</v>
      </c>
      <c r="H278" s="241"/>
      <c r="I278" s="241"/>
      <c r="J278" s="241"/>
      <c r="K278" s="132">
        <v>0</v>
      </c>
      <c r="L278" s="132">
        <v>0</v>
      </c>
      <c r="M278" s="132">
        <v>0</v>
      </c>
      <c r="N278" s="132">
        <v>0</v>
      </c>
      <c r="O278" s="132">
        <v>0</v>
      </c>
      <c r="P278" s="135"/>
    </row>
    <row r="279" spans="1:102" x14ac:dyDescent="0.3">
      <c r="A279" s="259"/>
      <c r="B279" s="259"/>
      <c r="C279" s="239"/>
      <c r="D279" s="236"/>
      <c r="E279" s="292"/>
      <c r="F279" s="133"/>
      <c r="G279" s="241" t="s">
        <v>538</v>
      </c>
      <c r="H279" s="241"/>
      <c r="I279" s="241"/>
      <c r="J279" s="241"/>
      <c r="K279" s="132">
        <v>2</v>
      </c>
      <c r="L279" s="132">
        <v>1</v>
      </c>
      <c r="M279" s="132">
        <v>0</v>
      </c>
      <c r="N279" s="132">
        <v>2</v>
      </c>
      <c r="O279" s="132" t="s">
        <v>542</v>
      </c>
      <c r="P279" s="135"/>
    </row>
    <row r="280" spans="1:102" x14ac:dyDescent="0.3">
      <c r="A280" s="259"/>
      <c r="B280" s="259"/>
      <c r="C280" s="239"/>
      <c r="D280" s="236"/>
      <c r="E280" s="292"/>
      <c r="F280" s="133"/>
      <c r="G280" s="241" t="s">
        <v>539</v>
      </c>
      <c r="H280" s="241"/>
      <c r="I280" s="241"/>
      <c r="J280" s="241"/>
      <c r="K280" s="132">
        <v>23</v>
      </c>
      <c r="L280" s="132">
        <v>26</v>
      </c>
      <c r="M280" s="132" t="s">
        <v>543</v>
      </c>
      <c r="N280" s="132">
        <v>20</v>
      </c>
      <c r="O280" s="132">
        <v>22</v>
      </c>
      <c r="P280" s="135"/>
    </row>
    <row r="281" spans="1:102" x14ac:dyDescent="0.3">
      <c r="A281" s="259"/>
      <c r="B281" s="259"/>
      <c r="C281" s="239"/>
      <c r="D281" s="236"/>
      <c r="E281" s="292"/>
      <c r="F281" s="133"/>
      <c r="G281" s="241" t="s">
        <v>540</v>
      </c>
      <c r="H281" s="241"/>
      <c r="I281" s="241"/>
      <c r="J281" s="241"/>
      <c r="K281" s="132" t="s">
        <v>544</v>
      </c>
      <c r="L281" s="132">
        <v>3</v>
      </c>
      <c r="M281" s="132" t="s">
        <v>545</v>
      </c>
      <c r="N281" s="132">
        <v>0</v>
      </c>
      <c r="O281" s="132">
        <v>0</v>
      </c>
      <c r="P281" s="135"/>
    </row>
    <row r="282" spans="1:102" x14ac:dyDescent="0.3">
      <c r="A282" s="259"/>
      <c r="B282" s="259"/>
      <c r="C282" s="239"/>
      <c r="D282" s="236"/>
      <c r="E282" s="292"/>
      <c r="F282" s="133"/>
      <c r="G282" s="241" t="s">
        <v>541</v>
      </c>
      <c r="H282" s="241"/>
      <c r="I282" s="241"/>
      <c r="J282" s="241"/>
      <c r="K282" s="132">
        <v>1163</v>
      </c>
      <c r="L282" s="132">
        <v>1261</v>
      </c>
      <c r="M282" s="132">
        <v>1357</v>
      </c>
      <c r="N282" s="132">
        <v>1458</v>
      </c>
      <c r="O282" s="132">
        <v>1712</v>
      </c>
      <c r="P282" s="135"/>
    </row>
    <row r="283" spans="1:102" ht="33" customHeight="1" x14ac:dyDescent="0.3">
      <c r="A283" s="259"/>
      <c r="B283" s="259"/>
      <c r="C283" s="239"/>
      <c r="D283" s="236"/>
      <c r="E283" s="292"/>
      <c r="F283" s="133"/>
      <c r="G283" s="385" t="s">
        <v>615</v>
      </c>
      <c r="H283" s="385"/>
      <c r="I283" s="385"/>
      <c r="J283" s="385"/>
      <c r="K283" s="385"/>
      <c r="L283" s="385"/>
      <c r="M283" s="385"/>
      <c r="N283" s="385"/>
      <c r="O283" s="385"/>
      <c r="P283" s="135"/>
    </row>
    <row r="284" spans="1:102" ht="3.75" customHeight="1" x14ac:dyDescent="0.3">
      <c r="A284" s="259"/>
      <c r="B284" s="250"/>
      <c r="C284" s="240"/>
      <c r="D284" s="237"/>
      <c r="E284" s="292"/>
      <c r="F284" s="136"/>
      <c r="G284" s="137"/>
      <c r="H284" s="137"/>
      <c r="I284" s="137"/>
      <c r="J284" s="137"/>
      <c r="K284" s="137"/>
      <c r="L284" s="137"/>
      <c r="M284" s="137"/>
      <c r="N284" s="137"/>
      <c r="O284" s="137"/>
      <c r="P284" s="138"/>
    </row>
    <row r="285" spans="1:102" ht="52.5" customHeight="1" x14ac:dyDescent="0.3">
      <c r="A285" s="250"/>
      <c r="B285" s="32" t="s">
        <v>169</v>
      </c>
      <c r="C285" s="13" t="s">
        <v>442</v>
      </c>
      <c r="D285" s="33" t="s">
        <v>736</v>
      </c>
      <c r="E285" s="47" t="s">
        <v>727</v>
      </c>
      <c r="F285" s="291" t="s">
        <v>444</v>
      </c>
      <c r="G285" s="291"/>
      <c r="H285" s="291"/>
      <c r="I285" s="291"/>
      <c r="J285" s="291"/>
      <c r="K285" s="291"/>
      <c r="L285" s="291"/>
      <c r="M285" s="291"/>
      <c r="N285" s="291"/>
      <c r="O285" s="291"/>
      <c r="P285" s="291"/>
    </row>
    <row r="286" spans="1:102" s="6" customFormat="1" ht="15" customHeight="1" x14ac:dyDescent="0.2">
      <c r="A286" s="251" t="s">
        <v>171</v>
      </c>
      <c r="B286" s="252"/>
      <c r="C286" s="252"/>
      <c r="D286" s="252"/>
      <c r="E286" s="252"/>
      <c r="F286" s="252"/>
      <c r="G286" s="252"/>
      <c r="H286" s="252"/>
      <c r="I286" s="252"/>
      <c r="J286" s="252"/>
      <c r="K286" s="252"/>
      <c r="L286" s="252"/>
      <c r="M286" s="252"/>
      <c r="N286" s="252"/>
      <c r="O286" s="252"/>
      <c r="P286" s="253"/>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row>
    <row r="287" spans="1:102" ht="49.5" x14ac:dyDescent="0.3">
      <c r="A287" s="43" t="s">
        <v>20</v>
      </c>
      <c r="B287" s="43" t="s">
        <v>64</v>
      </c>
      <c r="C287" s="38" t="s">
        <v>68</v>
      </c>
      <c r="D287" s="161" t="s">
        <v>736</v>
      </c>
      <c r="E287" s="140" t="s">
        <v>769</v>
      </c>
      <c r="F287" s="272"/>
      <c r="G287" s="273"/>
      <c r="H287" s="273"/>
      <c r="I287" s="273"/>
      <c r="J287" s="273"/>
      <c r="K287" s="273"/>
      <c r="L287" s="273"/>
      <c r="M287" s="273"/>
      <c r="N287" s="273"/>
      <c r="O287" s="273"/>
      <c r="P287" s="274"/>
    </row>
    <row r="288" spans="1:102" s="3" customFormat="1" ht="144" customHeight="1" x14ac:dyDescent="0.25">
      <c r="A288" s="249" t="s">
        <v>173</v>
      </c>
      <c r="B288" s="32" t="s">
        <v>174</v>
      </c>
      <c r="C288" s="13" t="s">
        <v>176</v>
      </c>
      <c r="D288" s="162" t="s">
        <v>736</v>
      </c>
      <c r="E288" s="162" t="s">
        <v>738</v>
      </c>
      <c r="F288" s="291" t="s">
        <v>794</v>
      </c>
      <c r="G288" s="291"/>
      <c r="H288" s="291"/>
      <c r="I288" s="291"/>
      <c r="J288" s="291"/>
      <c r="K288" s="291"/>
      <c r="L288" s="291"/>
      <c r="M288" s="291"/>
      <c r="N288" s="291"/>
      <c r="O288" s="291"/>
      <c r="P288" s="291"/>
    </row>
    <row r="289" spans="1:102" s="3" customFormat="1" ht="33" customHeight="1" x14ac:dyDescent="0.25">
      <c r="A289" s="250"/>
      <c r="B289" s="32" t="s">
        <v>175</v>
      </c>
      <c r="C289" s="13" t="s">
        <v>177</v>
      </c>
      <c r="D289" s="162" t="s">
        <v>736</v>
      </c>
      <c r="E289" s="167"/>
      <c r="F289" s="291" t="s">
        <v>447</v>
      </c>
      <c r="G289" s="291"/>
      <c r="H289" s="291"/>
      <c r="I289" s="291"/>
      <c r="J289" s="291"/>
      <c r="K289" s="291"/>
      <c r="L289" s="291"/>
      <c r="M289" s="291"/>
      <c r="N289" s="291"/>
      <c r="O289" s="291"/>
      <c r="P289" s="291"/>
    </row>
    <row r="290" spans="1:102" s="6" customFormat="1" ht="15" customHeight="1" x14ac:dyDescent="0.2">
      <c r="A290" s="251" t="s">
        <v>172</v>
      </c>
      <c r="B290" s="252"/>
      <c r="C290" s="252"/>
      <c r="D290" s="252"/>
      <c r="E290" s="252"/>
      <c r="F290" s="252"/>
      <c r="G290" s="252"/>
      <c r="H290" s="252"/>
      <c r="I290" s="252"/>
      <c r="J290" s="252"/>
      <c r="K290" s="252"/>
      <c r="L290" s="252"/>
      <c r="M290" s="252"/>
      <c r="N290" s="252"/>
      <c r="O290" s="252"/>
      <c r="P290" s="253"/>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row>
    <row r="291" spans="1:102" ht="87.75" customHeight="1" x14ac:dyDescent="0.3">
      <c r="A291" s="43" t="s">
        <v>20</v>
      </c>
      <c r="B291" s="43" t="s">
        <v>64</v>
      </c>
      <c r="C291" s="38" t="s">
        <v>68</v>
      </c>
      <c r="D291" s="161" t="s">
        <v>736</v>
      </c>
      <c r="E291" s="140" t="s">
        <v>767</v>
      </c>
      <c r="F291" s="232" t="s">
        <v>795</v>
      </c>
      <c r="G291" s="233"/>
      <c r="H291" s="233"/>
      <c r="I291" s="233"/>
      <c r="J291" s="233"/>
      <c r="K291" s="233"/>
      <c r="L291" s="233"/>
      <c r="M291" s="233"/>
      <c r="N291" s="233"/>
      <c r="O291" s="233"/>
      <c r="P291" s="234"/>
    </row>
    <row r="292" spans="1:102" s="3" customFormat="1" x14ac:dyDescent="0.25">
      <c r="A292" s="32" t="s">
        <v>206</v>
      </c>
      <c r="B292" s="32" t="s">
        <v>202</v>
      </c>
      <c r="C292" s="13" t="s">
        <v>203</v>
      </c>
      <c r="D292" s="33" t="s">
        <v>736</v>
      </c>
      <c r="E292" s="167"/>
      <c r="F292" s="232" t="s">
        <v>770</v>
      </c>
      <c r="G292" s="233"/>
      <c r="H292" s="233"/>
      <c r="I292" s="233"/>
      <c r="J292" s="233"/>
      <c r="K292" s="233"/>
      <c r="L292" s="233"/>
      <c r="M292" s="233"/>
      <c r="N292" s="233"/>
      <c r="O292" s="233"/>
      <c r="P292" s="234"/>
    </row>
    <row r="293" spans="1:102" s="6" customFormat="1" ht="15" customHeight="1" x14ac:dyDescent="0.2">
      <c r="A293" s="251" t="s">
        <v>178</v>
      </c>
      <c r="B293" s="252"/>
      <c r="C293" s="252"/>
      <c r="D293" s="252"/>
      <c r="E293" s="252"/>
      <c r="F293" s="252"/>
      <c r="G293" s="252"/>
      <c r="H293" s="252"/>
      <c r="I293" s="252"/>
      <c r="J293" s="252"/>
      <c r="K293" s="252"/>
      <c r="L293" s="252"/>
      <c r="M293" s="252"/>
      <c r="N293" s="252"/>
      <c r="O293" s="252"/>
      <c r="P293" s="253"/>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row>
    <row r="294" spans="1:102" ht="49.5" x14ac:dyDescent="0.3">
      <c r="A294" s="43" t="s">
        <v>20</v>
      </c>
      <c r="B294" s="43" t="s">
        <v>64</v>
      </c>
      <c r="C294" s="38" t="s">
        <v>68</v>
      </c>
      <c r="D294" s="161" t="s">
        <v>736</v>
      </c>
      <c r="E294" s="140" t="s">
        <v>729</v>
      </c>
      <c r="F294" s="297"/>
      <c r="G294" s="297"/>
      <c r="H294" s="297"/>
      <c r="I294" s="297"/>
      <c r="J294" s="297"/>
      <c r="K294" s="297"/>
      <c r="L294" s="297"/>
      <c r="M294" s="297"/>
      <c r="N294" s="297"/>
      <c r="O294" s="297"/>
      <c r="P294" s="297"/>
    </row>
    <row r="295" spans="1:102" s="3" customFormat="1" ht="33" customHeight="1" x14ac:dyDescent="0.25">
      <c r="A295" s="32" t="s">
        <v>207</v>
      </c>
      <c r="B295" s="32" t="s">
        <v>204</v>
      </c>
      <c r="C295" s="13" t="s">
        <v>205</v>
      </c>
      <c r="D295" s="162" t="s">
        <v>739</v>
      </c>
      <c r="E295" s="167"/>
      <c r="F295" s="291" t="s">
        <v>201</v>
      </c>
      <c r="G295" s="291"/>
      <c r="H295" s="291"/>
      <c r="I295" s="291"/>
      <c r="J295" s="291"/>
      <c r="K295" s="291"/>
      <c r="L295" s="291"/>
      <c r="M295" s="291"/>
      <c r="N295" s="291"/>
      <c r="O295" s="291"/>
      <c r="P295" s="291"/>
    </row>
    <row r="296" spans="1:102" s="6" customFormat="1" ht="15" customHeight="1" x14ac:dyDescent="0.2">
      <c r="A296" s="251" t="s">
        <v>179</v>
      </c>
      <c r="B296" s="252"/>
      <c r="C296" s="252"/>
      <c r="D296" s="252"/>
      <c r="E296" s="252"/>
      <c r="F296" s="252"/>
      <c r="G296" s="252"/>
      <c r="H296" s="252"/>
      <c r="I296" s="252"/>
      <c r="J296" s="252"/>
      <c r="K296" s="252"/>
      <c r="L296" s="252"/>
      <c r="M296" s="252"/>
      <c r="N296" s="252"/>
      <c r="O296" s="252"/>
      <c r="P296" s="253"/>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row>
    <row r="297" spans="1:102" ht="49.5" x14ac:dyDescent="0.3">
      <c r="A297" s="43" t="s">
        <v>20</v>
      </c>
      <c r="B297" s="43" t="s">
        <v>64</v>
      </c>
      <c r="C297" s="38" t="s">
        <v>68</v>
      </c>
      <c r="D297" s="161" t="s">
        <v>736</v>
      </c>
      <c r="E297" s="140" t="s">
        <v>743</v>
      </c>
      <c r="F297" s="297"/>
      <c r="G297" s="297"/>
      <c r="H297" s="297"/>
      <c r="I297" s="297"/>
      <c r="J297" s="297"/>
      <c r="K297" s="297"/>
      <c r="L297" s="297"/>
      <c r="M297" s="297"/>
      <c r="N297" s="297"/>
      <c r="O297" s="297"/>
      <c r="P297" s="297"/>
    </row>
    <row r="298" spans="1:102" s="3" customFormat="1" x14ac:dyDescent="0.25">
      <c r="A298" s="32" t="s">
        <v>208</v>
      </c>
      <c r="B298" s="32" t="s">
        <v>210</v>
      </c>
      <c r="C298" s="13" t="s">
        <v>212</v>
      </c>
      <c r="D298" s="162" t="s">
        <v>739</v>
      </c>
      <c r="E298" s="162" t="s">
        <v>743</v>
      </c>
      <c r="F298" s="291" t="s">
        <v>605</v>
      </c>
      <c r="G298" s="291"/>
      <c r="H298" s="291"/>
      <c r="I298" s="291"/>
      <c r="J298" s="291"/>
      <c r="K298" s="291"/>
      <c r="L298" s="291"/>
      <c r="M298" s="291"/>
      <c r="N298" s="291"/>
      <c r="O298" s="291"/>
      <c r="P298" s="291"/>
    </row>
    <row r="299" spans="1:102" s="6" customFormat="1" ht="15" customHeight="1" x14ac:dyDescent="0.2">
      <c r="A299" s="251" t="s">
        <v>180</v>
      </c>
      <c r="B299" s="252"/>
      <c r="C299" s="252"/>
      <c r="D299" s="252"/>
      <c r="E299" s="252"/>
      <c r="F299" s="252"/>
      <c r="G299" s="252"/>
      <c r="H299" s="252"/>
      <c r="I299" s="252"/>
      <c r="J299" s="252"/>
      <c r="K299" s="252"/>
      <c r="L299" s="252"/>
      <c r="M299" s="252"/>
      <c r="N299" s="252"/>
      <c r="O299" s="252"/>
      <c r="P299" s="253"/>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row>
    <row r="300" spans="1:102" ht="49.5" x14ac:dyDescent="0.3">
      <c r="A300" s="40" t="s">
        <v>20</v>
      </c>
      <c r="B300" s="40" t="s">
        <v>64</v>
      </c>
      <c r="C300" s="20" t="s">
        <v>68</v>
      </c>
      <c r="D300" s="162" t="s">
        <v>736</v>
      </c>
      <c r="E300" s="150" t="s">
        <v>772</v>
      </c>
      <c r="F300" s="297"/>
      <c r="G300" s="297"/>
      <c r="H300" s="297"/>
      <c r="I300" s="297"/>
      <c r="J300" s="297"/>
      <c r="K300" s="297"/>
      <c r="L300" s="297"/>
      <c r="M300" s="297"/>
      <c r="N300" s="297"/>
      <c r="O300" s="297"/>
      <c r="P300" s="297"/>
    </row>
    <row r="301" spans="1:102" s="3" customFormat="1" ht="160.5" customHeight="1" x14ac:dyDescent="0.25">
      <c r="A301" s="32" t="s">
        <v>209</v>
      </c>
      <c r="B301" s="32" t="s">
        <v>211</v>
      </c>
      <c r="C301" s="13" t="s">
        <v>213</v>
      </c>
      <c r="D301" s="33" t="s">
        <v>736</v>
      </c>
      <c r="E301" s="33" t="s">
        <v>771</v>
      </c>
      <c r="F301" s="291" t="s">
        <v>796</v>
      </c>
      <c r="G301" s="291"/>
      <c r="H301" s="291"/>
      <c r="I301" s="291"/>
      <c r="J301" s="291"/>
      <c r="K301" s="291"/>
      <c r="L301" s="291"/>
      <c r="M301" s="291"/>
      <c r="N301" s="291"/>
      <c r="O301" s="291"/>
      <c r="P301" s="291"/>
    </row>
    <row r="302" spans="1:102" s="4" customFormat="1" ht="15" x14ac:dyDescent="0.2">
      <c r="A302" s="265" t="s">
        <v>181</v>
      </c>
      <c r="B302" s="266"/>
      <c r="C302" s="266"/>
      <c r="D302" s="266"/>
      <c r="E302" s="266"/>
      <c r="F302" s="266"/>
      <c r="G302" s="266"/>
      <c r="H302" s="266"/>
      <c r="I302" s="266"/>
      <c r="J302" s="266"/>
      <c r="K302" s="266"/>
      <c r="L302" s="266"/>
      <c r="M302" s="266"/>
      <c r="N302" s="266"/>
      <c r="O302" s="266"/>
      <c r="P302" s="267"/>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row>
    <row r="303" spans="1:102" s="6" customFormat="1" ht="15" customHeight="1" x14ac:dyDescent="0.2">
      <c r="A303" s="251" t="s">
        <v>182</v>
      </c>
      <c r="B303" s="252"/>
      <c r="C303" s="252"/>
      <c r="D303" s="252"/>
      <c r="E303" s="252"/>
      <c r="F303" s="252"/>
      <c r="G303" s="252"/>
      <c r="H303" s="252"/>
      <c r="I303" s="252"/>
      <c r="J303" s="252"/>
      <c r="K303" s="252"/>
      <c r="L303" s="252"/>
      <c r="M303" s="252"/>
      <c r="N303" s="252"/>
      <c r="O303" s="252"/>
      <c r="P303" s="253"/>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row>
    <row r="304" spans="1:102" x14ac:dyDescent="0.3">
      <c r="A304" s="111"/>
      <c r="B304" s="112"/>
      <c r="C304" s="38" t="s">
        <v>185</v>
      </c>
      <c r="D304" s="162" t="s">
        <v>736</v>
      </c>
      <c r="E304" s="162" t="s">
        <v>774</v>
      </c>
      <c r="F304" s="297"/>
      <c r="G304" s="297"/>
      <c r="H304" s="297"/>
      <c r="I304" s="297"/>
      <c r="J304" s="297"/>
      <c r="K304" s="297"/>
      <c r="L304" s="297"/>
      <c r="M304" s="297"/>
      <c r="N304" s="297"/>
      <c r="O304" s="297"/>
      <c r="P304" s="297"/>
    </row>
    <row r="305" spans="1:102" s="3" customFormat="1" ht="33" customHeight="1" x14ac:dyDescent="0.25">
      <c r="A305" s="293"/>
      <c r="B305" s="146" t="s">
        <v>215</v>
      </c>
      <c r="C305" s="13" t="s">
        <v>217</v>
      </c>
      <c r="D305" s="33" t="s">
        <v>739</v>
      </c>
      <c r="E305" s="199"/>
      <c r="F305" s="238" t="s">
        <v>214</v>
      </c>
      <c r="G305" s="238"/>
      <c r="H305" s="238"/>
      <c r="I305" s="238"/>
      <c r="J305" s="238"/>
      <c r="K305" s="238"/>
      <c r="L305" s="238"/>
      <c r="M305" s="238"/>
      <c r="N305" s="238"/>
      <c r="O305" s="238"/>
      <c r="P305" s="238"/>
    </row>
    <row r="306" spans="1:102" s="3" customFormat="1" x14ac:dyDescent="0.25">
      <c r="A306" s="293"/>
      <c r="B306" s="292" t="s">
        <v>216</v>
      </c>
      <c r="C306" s="291" t="s">
        <v>218</v>
      </c>
      <c r="D306" s="290" t="s">
        <v>739</v>
      </c>
      <c r="E306" s="290" t="s">
        <v>775</v>
      </c>
      <c r="F306" s="283"/>
      <c r="G306" s="284"/>
      <c r="H306" s="284"/>
      <c r="I306" s="284"/>
      <c r="J306" s="284"/>
      <c r="K306" s="284"/>
      <c r="L306" s="284"/>
      <c r="M306" s="284"/>
      <c r="N306" s="284"/>
      <c r="O306" s="284"/>
      <c r="P306" s="285"/>
    </row>
    <row r="307" spans="1:102" s="3" customFormat="1" x14ac:dyDescent="0.25">
      <c r="A307" s="293"/>
      <c r="B307" s="292"/>
      <c r="C307" s="291"/>
      <c r="D307" s="290"/>
      <c r="E307" s="290"/>
      <c r="F307" s="90"/>
      <c r="G307" s="296" t="s">
        <v>600</v>
      </c>
      <c r="H307" s="296"/>
      <c r="I307" s="296"/>
      <c r="J307" s="296"/>
      <c r="K307" s="296"/>
      <c r="L307" s="296"/>
      <c r="M307" s="296"/>
      <c r="N307" s="296"/>
      <c r="O307" s="296"/>
      <c r="P307" s="92"/>
    </row>
    <row r="308" spans="1:102" s="3" customFormat="1" ht="28.5" x14ac:dyDescent="0.25">
      <c r="A308" s="293"/>
      <c r="B308" s="292"/>
      <c r="C308" s="291"/>
      <c r="D308" s="290"/>
      <c r="E308" s="290"/>
      <c r="F308" s="90"/>
      <c r="G308" s="218" t="s">
        <v>592</v>
      </c>
      <c r="H308" s="218" t="s">
        <v>593</v>
      </c>
      <c r="I308" s="218" t="s">
        <v>594</v>
      </c>
      <c r="J308" s="218" t="s">
        <v>595</v>
      </c>
      <c r="K308" s="218" t="s">
        <v>773</v>
      </c>
      <c r="L308" s="218" t="s">
        <v>596</v>
      </c>
      <c r="M308" s="218" t="s">
        <v>597</v>
      </c>
      <c r="N308" s="218" t="s">
        <v>598</v>
      </c>
      <c r="O308" s="218" t="s">
        <v>583</v>
      </c>
      <c r="P308" s="92"/>
    </row>
    <row r="309" spans="1:102" s="3" customFormat="1" x14ac:dyDescent="0.25">
      <c r="A309" s="293"/>
      <c r="B309" s="292"/>
      <c r="C309" s="291"/>
      <c r="D309" s="290"/>
      <c r="E309" s="290"/>
      <c r="F309" s="90"/>
      <c r="G309" s="125">
        <v>0.80279999999999996</v>
      </c>
      <c r="H309" s="115" t="s">
        <v>599</v>
      </c>
      <c r="I309" s="115" t="s">
        <v>599</v>
      </c>
      <c r="J309" s="115" t="s">
        <v>599</v>
      </c>
      <c r="K309" s="125">
        <v>0.14649999999999999</v>
      </c>
      <c r="L309" s="115" t="s">
        <v>599</v>
      </c>
      <c r="M309" s="115" t="s">
        <v>599</v>
      </c>
      <c r="N309" s="115" t="s">
        <v>599</v>
      </c>
      <c r="O309" s="122">
        <v>1</v>
      </c>
      <c r="P309" s="92"/>
    </row>
    <row r="310" spans="1:102" s="3" customFormat="1" x14ac:dyDescent="0.25">
      <c r="A310" s="293"/>
      <c r="B310" s="292"/>
      <c r="C310" s="291"/>
      <c r="D310" s="290"/>
      <c r="E310" s="290"/>
      <c r="F310" s="123"/>
      <c r="G310" s="110"/>
      <c r="H310" s="110"/>
      <c r="I310" s="110"/>
      <c r="J310" s="110"/>
      <c r="K310" s="110"/>
      <c r="L310" s="110"/>
      <c r="M310" s="110"/>
      <c r="N310" s="110"/>
      <c r="O310" s="110"/>
      <c r="P310" s="124"/>
    </row>
    <row r="311" spans="1:102" s="6" customFormat="1" ht="15" customHeight="1" x14ac:dyDescent="0.2">
      <c r="A311" s="251" t="s">
        <v>187</v>
      </c>
      <c r="B311" s="252"/>
      <c r="C311" s="252"/>
      <c r="D311" s="252"/>
      <c r="E311" s="252"/>
      <c r="F311" s="334"/>
      <c r="G311" s="334"/>
      <c r="H311" s="334"/>
      <c r="I311" s="334"/>
      <c r="J311" s="334"/>
      <c r="K311" s="334"/>
      <c r="L311" s="334"/>
      <c r="M311" s="334"/>
      <c r="N311" s="334"/>
      <c r="O311" s="334"/>
      <c r="P311" s="335"/>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row>
    <row r="312" spans="1:102" s="2" customFormat="1" ht="16.5" x14ac:dyDescent="0.3">
      <c r="A312" s="113"/>
      <c r="B312" s="39"/>
      <c r="C312" s="38" t="s">
        <v>186</v>
      </c>
      <c r="D312" s="160" t="s">
        <v>736</v>
      </c>
      <c r="E312" s="140" t="s">
        <v>776</v>
      </c>
      <c r="F312" s="293"/>
      <c r="G312" s="293"/>
      <c r="H312" s="293"/>
      <c r="I312" s="293"/>
      <c r="J312" s="293"/>
      <c r="K312" s="293"/>
      <c r="L312" s="293"/>
      <c r="M312" s="293"/>
      <c r="N312" s="293"/>
      <c r="O312" s="293"/>
      <c r="P312" s="293"/>
    </row>
    <row r="313" spans="1:102" s="6" customFormat="1" ht="15" customHeight="1" x14ac:dyDescent="0.2">
      <c r="A313" s="251" t="s">
        <v>188</v>
      </c>
      <c r="B313" s="252"/>
      <c r="C313" s="252"/>
      <c r="D313" s="252"/>
      <c r="E313" s="252"/>
      <c r="F313" s="360"/>
      <c r="G313" s="360"/>
      <c r="H313" s="360"/>
      <c r="I313" s="360"/>
      <c r="J313" s="360"/>
      <c r="K313" s="360"/>
      <c r="L313" s="360"/>
      <c r="M313" s="360"/>
      <c r="N313" s="360"/>
      <c r="O313" s="360"/>
      <c r="P313" s="361"/>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row>
    <row r="314" spans="1:102" ht="37.5" customHeight="1" x14ac:dyDescent="0.3">
      <c r="A314" s="279"/>
      <c r="B314" s="275"/>
      <c r="C314" s="238" t="s">
        <v>185</v>
      </c>
      <c r="D314" s="235" t="s">
        <v>736</v>
      </c>
      <c r="E314" s="286" t="s">
        <v>779</v>
      </c>
      <c r="F314" s="283" t="s">
        <v>588</v>
      </c>
      <c r="G314" s="284"/>
      <c r="H314" s="284"/>
      <c r="I314" s="284"/>
      <c r="J314" s="284"/>
      <c r="K314" s="284"/>
      <c r="L314" s="284"/>
      <c r="M314" s="284"/>
      <c r="N314" s="284"/>
      <c r="O314" s="284"/>
      <c r="P314" s="285"/>
    </row>
    <row r="315" spans="1:102" x14ac:dyDescent="0.3">
      <c r="A315" s="280"/>
      <c r="B315" s="276"/>
      <c r="C315" s="239"/>
      <c r="D315" s="236"/>
      <c r="E315" s="287"/>
      <c r="F315" s="90"/>
      <c r="G315" s="244" t="s">
        <v>569</v>
      </c>
      <c r="H315" s="244"/>
      <c r="I315" s="244"/>
      <c r="J315" s="244"/>
      <c r="K315" s="219" t="s">
        <v>535</v>
      </c>
      <c r="L315" s="219" t="s">
        <v>534</v>
      </c>
      <c r="M315" s="219" t="s">
        <v>533</v>
      </c>
      <c r="N315" s="219" t="s">
        <v>532</v>
      </c>
      <c r="O315" s="219" t="s">
        <v>531</v>
      </c>
      <c r="P315" s="92"/>
    </row>
    <row r="316" spans="1:102" x14ac:dyDescent="0.3">
      <c r="A316" s="280"/>
      <c r="B316" s="276"/>
      <c r="C316" s="239"/>
      <c r="D316" s="236"/>
      <c r="E316" s="287"/>
      <c r="F316" s="90"/>
      <c r="G316" s="241" t="s">
        <v>570</v>
      </c>
      <c r="H316" s="241"/>
      <c r="I316" s="241"/>
      <c r="J316" s="241"/>
      <c r="K316" s="129">
        <v>2131</v>
      </c>
      <c r="L316" s="129">
        <v>1344</v>
      </c>
      <c r="M316" s="129">
        <v>0</v>
      </c>
      <c r="N316" s="129">
        <v>0</v>
      </c>
      <c r="O316" s="129">
        <v>0</v>
      </c>
      <c r="P316" s="92"/>
    </row>
    <row r="317" spans="1:102" x14ac:dyDescent="0.3">
      <c r="A317" s="280"/>
      <c r="B317" s="276"/>
      <c r="C317" s="239"/>
      <c r="D317" s="236"/>
      <c r="E317" s="287"/>
      <c r="F317" s="90"/>
      <c r="G317" s="241" t="s">
        <v>571</v>
      </c>
      <c r="H317" s="241"/>
      <c r="I317" s="241"/>
      <c r="J317" s="241"/>
      <c r="K317" s="129">
        <v>3</v>
      </c>
      <c r="L317" s="129">
        <v>1</v>
      </c>
      <c r="M317" s="129">
        <v>0</v>
      </c>
      <c r="N317" s="129">
        <v>0</v>
      </c>
      <c r="O317" s="129">
        <v>2</v>
      </c>
      <c r="P317" s="92"/>
    </row>
    <row r="318" spans="1:102" x14ac:dyDescent="0.3">
      <c r="A318" s="280"/>
      <c r="B318" s="276"/>
      <c r="C318" s="239"/>
      <c r="D318" s="236"/>
      <c r="E318" s="287"/>
      <c r="F318" s="90"/>
      <c r="G318" s="241" t="s">
        <v>572</v>
      </c>
      <c r="H318" s="241"/>
      <c r="I318" s="241"/>
      <c r="J318" s="241"/>
      <c r="K318" s="129">
        <v>1</v>
      </c>
      <c r="L318" s="129">
        <v>0</v>
      </c>
      <c r="M318" s="129">
        <v>0</v>
      </c>
      <c r="N318" s="129">
        <v>0</v>
      </c>
      <c r="O318" s="129">
        <v>0</v>
      </c>
      <c r="P318" s="92"/>
    </row>
    <row r="319" spans="1:102" x14ac:dyDescent="0.3">
      <c r="A319" s="280"/>
      <c r="B319" s="276"/>
      <c r="C319" s="239"/>
      <c r="D319" s="236"/>
      <c r="E319" s="287"/>
      <c r="F319" s="90"/>
      <c r="G319" s="241" t="s">
        <v>573</v>
      </c>
      <c r="H319" s="241"/>
      <c r="I319" s="241"/>
      <c r="J319" s="241"/>
      <c r="K319" s="129">
        <v>1</v>
      </c>
      <c r="L319" s="129">
        <v>6</v>
      </c>
      <c r="M319" s="129">
        <v>14</v>
      </c>
      <c r="N319" s="129">
        <v>5</v>
      </c>
      <c r="O319" s="129">
        <v>5</v>
      </c>
      <c r="P319" s="92"/>
    </row>
    <row r="320" spans="1:102" x14ac:dyDescent="0.3">
      <c r="A320" s="280"/>
      <c r="B320" s="276"/>
      <c r="C320" s="239"/>
      <c r="D320" s="236"/>
      <c r="E320" s="287"/>
      <c r="F320" s="90"/>
      <c r="G320" s="96"/>
      <c r="H320" s="96"/>
      <c r="I320" s="95"/>
      <c r="J320" s="95"/>
      <c r="K320" s="95"/>
      <c r="L320" s="95"/>
      <c r="M320" s="95"/>
      <c r="N320" s="95"/>
      <c r="O320" s="95"/>
      <c r="P320" s="92"/>
    </row>
    <row r="321" spans="1:16" x14ac:dyDescent="0.3">
      <c r="A321" s="280"/>
      <c r="B321" s="276"/>
      <c r="C321" s="239"/>
      <c r="D321" s="236"/>
      <c r="E321" s="287"/>
      <c r="F321" s="90"/>
      <c r="G321" s="244" t="s">
        <v>574</v>
      </c>
      <c r="H321" s="244"/>
      <c r="I321" s="244"/>
      <c r="J321" s="244"/>
      <c r="K321" s="219" t="s">
        <v>535</v>
      </c>
      <c r="L321" s="219" t="s">
        <v>534</v>
      </c>
      <c r="M321" s="219" t="s">
        <v>533</v>
      </c>
      <c r="N321" s="219" t="s">
        <v>532</v>
      </c>
      <c r="O321" s="219" t="s">
        <v>531</v>
      </c>
      <c r="P321" s="92"/>
    </row>
    <row r="322" spans="1:16" x14ac:dyDescent="0.3">
      <c r="A322" s="280"/>
      <c r="B322" s="276"/>
      <c r="C322" s="239"/>
      <c r="D322" s="236"/>
      <c r="E322" s="287"/>
      <c r="F322" s="90"/>
      <c r="G322" s="241" t="s">
        <v>576</v>
      </c>
      <c r="H322" s="241"/>
      <c r="I322" s="241"/>
      <c r="J322" s="241"/>
      <c r="K322" s="129">
        <v>3</v>
      </c>
      <c r="L322" s="129">
        <v>12</v>
      </c>
      <c r="M322" s="129">
        <v>13</v>
      </c>
      <c r="N322" s="129">
        <v>17</v>
      </c>
      <c r="O322" s="129">
        <v>26</v>
      </c>
      <c r="P322" s="92"/>
    </row>
    <row r="323" spans="1:16" x14ac:dyDescent="0.3">
      <c r="A323" s="280"/>
      <c r="B323" s="276"/>
      <c r="C323" s="239"/>
      <c r="D323" s="236"/>
      <c r="E323" s="287"/>
      <c r="F323" s="90"/>
      <c r="G323" s="241" t="s">
        <v>777</v>
      </c>
      <c r="H323" s="241"/>
      <c r="I323" s="241"/>
      <c r="J323" s="241"/>
      <c r="K323" s="129">
        <v>393</v>
      </c>
      <c r="L323" s="129">
        <v>439</v>
      </c>
      <c r="M323" s="129">
        <v>485</v>
      </c>
      <c r="N323" s="129">
        <v>455</v>
      </c>
      <c r="O323" s="129">
        <v>105</v>
      </c>
      <c r="P323" s="92"/>
    </row>
    <row r="324" spans="1:16" x14ac:dyDescent="0.3">
      <c r="A324" s="280"/>
      <c r="B324" s="276"/>
      <c r="C324" s="239"/>
      <c r="D324" s="236"/>
      <c r="E324" s="287"/>
      <c r="F324" s="90"/>
      <c r="G324" s="96"/>
      <c r="H324" s="96"/>
      <c r="I324" s="95"/>
      <c r="J324" s="95"/>
      <c r="K324" s="95"/>
      <c r="L324" s="95"/>
      <c r="M324" s="95"/>
      <c r="N324" s="95"/>
      <c r="O324" s="95"/>
      <c r="P324" s="92"/>
    </row>
    <row r="325" spans="1:16" x14ac:dyDescent="0.3">
      <c r="A325" s="280"/>
      <c r="B325" s="276"/>
      <c r="C325" s="239"/>
      <c r="D325" s="236"/>
      <c r="E325" s="287"/>
      <c r="F325" s="90"/>
      <c r="G325" s="244" t="s">
        <v>575</v>
      </c>
      <c r="H325" s="244"/>
      <c r="I325" s="244"/>
      <c r="J325" s="244"/>
      <c r="K325" s="219" t="s">
        <v>535</v>
      </c>
      <c r="L325" s="219" t="s">
        <v>534</v>
      </c>
      <c r="M325" s="219" t="s">
        <v>533</v>
      </c>
      <c r="N325" s="219" t="s">
        <v>532</v>
      </c>
      <c r="O325" s="219" t="s">
        <v>531</v>
      </c>
      <c r="P325" s="92"/>
    </row>
    <row r="326" spans="1:16" x14ac:dyDescent="0.3">
      <c r="A326" s="280"/>
      <c r="B326" s="276"/>
      <c r="C326" s="239"/>
      <c r="D326" s="236"/>
      <c r="E326" s="287"/>
      <c r="F326" s="90"/>
      <c r="G326" s="241" t="s">
        <v>577</v>
      </c>
      <c r="H326" s="241"/>
      <c r="I326" s="241"/>
      <c r="J326" s="241"/>
      <c r="K326" s="129" t="s">
        <v>578</v>
      </c>
      <c r="L326" s="129" t="s">
        <v>578</v>
      </c>
      <c r="M326" s="129" t="s">
        <v>578</v>
      </c>
      <c r="N326" s="129">
        <v>23</v>
      </c>
      <c r="O326" s="129" t="s">
        <v>579</v>
      </c>
      <c r="P326" s="92"/>
    </row>
    <row r="327" spans="1:16" ht="17.25" customHeight="1" x14ac:dyDescent="0.3">
      <c r="A327" s="280"/>
      <c r="B327" s="276"/>
      <c r="C327" s="239"/>
      <c r="D327" s="236"/>
      <c r="E327" s="287"/>
      <c r="F327" s="90"/>
      <c r="G327" s="289" t="s">
        <v>580</v>
      </c>
      <c r="H327" s="289"/>
      <c r="I327" s="289"/>
      <c r="J327" s="289"/>
      <c r="K327" s="289"/>
      <c r="L327" s="289"/>
      <c r="M327" s="289"/>
      <c r="N327" s="289"/>
      <c r="O327" s="289"/>
      <c r="P327" s="92"/>
    </row>
    <row r="328" spans="1:16" ht="16.5" customHeight="1" x14ac:dyDescent="0.3">
      <c r="A328" s="280"/>
      <c r="B328" s="276"/>
      <c r="C328" s="239"/>
      <c r="D328" s="236"/>
      <c r="E328" s="287"/>
      <c r="F328" s="90"/>
      <c r="G328" s="1"/>
      <c r="H328" s="1"/>
      <c r="P328" s="92"/>
    </row>
    <row r="329" spans="1:16" hidden="1" x14ac:dyDescent="0.3">
      <c r="A329" s="280"/>
      <c r="B329" s="276"/>
      <c r="C329" s="239"/>
      <c r="D329" s="236"/>
      <c r="E329" s="287"/>
      <c r="F329" s="90"/>
      <c r="G329" s="147"/>
      <c r="H329" s="147"/>
      <c r="I329" s="147"/>
      <c r="J329" s="147"/>
      <c r="K329" s="147"/>
      <c r="L329" s="147"/>
      <c r="M329" s="147"/>
      <c r="N329" s="147"/>
      <c r="O329" s="147"/>
      <c r="P329" s="92"/>
    </row>
    <row r="330" spans="1:16" ht="17.25" customHeight="1" x14ac:dyDescent="0.3">
      <c r="A330" s="280"/>
      <c r="B330" s="276"/>
      <c r="C330" s="239"/>
      <c r="D330" s="236"/>
      <c r="E330" s="287"/>
      <c r="F330" s="90"/>
      <c r="G330" s="254" t="s">
        <v>707</v>
      </c>
      <c r="H330" s="255"/>
      <c r="I330" s="255"/>
      <c r="J330" s="255"/>
      <c r="K330" s="255"/>
      <c r="L330" s="255"/>
      <c r="M330" s="255"/>
      <c r="N330" s="255"/>
      <c r="O330" s="256"/>
      <c r="P330" s="92"/>
    </row>
    <row r="331" spans="1:16" x14ac:dyDescent="0.3">
      <c r="A331" s="280"/>
      <c r="B331" s="276"/>
      <c r="C331" s="239"/>
      <c r="D331" s="236"/>
      <c r="E331" s="287"/>
      <c r="F331" s="90"/>
      <c r="G331" s="231" t="s">
        <v>533</v>
      </c>
      <c r="H331" s="231"/>
      <c r="I331" s="231"/>
      <c r="J331" s="231"/>
      <c r="K331" s="231" t="s">
        <v>708</v>
      </c>
      <c r="L331" s="231"/>
      <c r="M331" s="231"/>
      <c r="N331" s="231"/>
      <c r="O331" s="231"/>
      <c r="P331" s="92"/>
    </row>
    <row r="332" spans="1:16" x14ac:dyDescent="0.3">
      <c r="A332" s="280"/>
      <c r="B332" s="276"/>
      <c r="C332" s="239"/>
      <c r="D332" s="236"/>
      <c r="E332" s="287"/>
      <c r="F332" s="90"/>
      <c r="G332" s="231" t="s">
        <v>532</v>
      </c>
      <c r="H332" s="231"/>
      <c r="I332" s="231"/>
      <c r="J332" s="231"/>
      <c r="K332" s="231">
        <v>0</v>
      </c>
      <c r="L332" s="231"/>
      <c r="M332" s="231"/>
      <c r="N332" s="231"/>
      <c r="O332" s="231"/>
      <c r="P332" s="92"/>
    </row>
    <row r="333" spans="1:16" x14ac:dyDescent="0.3">
      <c r="A333" s="280"/>
      <c r="B333" s="276"/>
      <c r="C333" s="239"/>
      <c r="D333" s="236"/>
      <c r="E333" s="287"/>
      <c r="F333" s="90"/>
      <c r="G333" s="231" t="s">
        <v>531</v>
      </c>
      <c r="H333" s="231"/>
      <c r="I333" s="231"/>
      <c r="J333" s="231"/>
      <c r="K333" s="231">
        <v>0</v>
      </c>
      <c r="L333" s="231"/>
      <c r="M333" s="231"/>
      <c r="N333" s="231"/>
      <c r="O333" s="231"/>
      <c r="P333" s="92"/>
    </row>
    <row r="334" spans="1:16" x14ac:dyDescent="0.3">
      <c r="A334" s="280"/>
      <c r="B334" s="276"/>
      <c r="C334" s="239"/>
      <c r="D334" s="236"/>
      <c r="E334" s="287"/>
      <c r="F334" s="156"/>
      <c r="G334" s="195"/>
      <c r="H334" s="195"/>
      <c r="I334" s="195"/>
      <c r="J334" s="195"/>
      <c r="K334" s="195"/>
      <c r="L334" s="195"/>
      <c r="M334" s="195"/>
      <c r="N334" s="195"/>
      <c r="O334" s="195"/>
      <c r="P334" s="157"/>
    </row>
    <row r="335" spans="1:16" x14ac:dyDescent="0.3">
      <c r="A335" s="280"/>
      <c r="B335" s="276"/>
      <c r="C335" s="239"/>
      <c r="D335" s="236"/>
      <c r="E335" s="287"/>
      <c r="F335" s="156"/>
      <c r="G335" s="282"/>
      <c r="H335" s="282"/>
      <c r="I335" s="282"/>
      <c r="J335" s="282"/>
      <c r="K335" s="282"/>
      <c r="L335" s="260" t="s">
        <v>710</v>
      </c>
      <c r="M335" s="260"/>
      <c r="N335" s="260" t="s">
        <v>266</v>
      </c>
      <c r="O335" s="260"/>
      <c r="P335" s="157"/>
    </row>
    <row r="336" spans="1:16" x14ac:dyDescent="0.3">
      <c r="A336" s="280"/>
      <c r="B336" s="276"/>
      <c r="C336" s="239"/>
      <c r="D336" s="236"/>
      <c r="E336" s="287"/>
      <c r="F336" s="156"/>
      <c r="G336" s="244" t="s">
        <v>709</v>
      </c>
      <c r="H336" s="244"/>
      <c r="I336" s="244"/>
      <c r="J336" s="244"/>
      <c r="K336" s="244"/>
      <c r="L336" s="231">
        <v>79.5</v>
      </c>
      <c r="M336" s="231"/>
      <c r="N336" s="231">
        <v>93.6</v>
      </c>
      <c r="O336" s="231"/>
      <c r="P336" s="157"/>
    </row>
    <row r="337" spans="1:16" x14ac:dyDescent="0.3">
      <c r="A337" s="281"/>
      <c r="B337" s="277"/>
      <c r="C337" s="240"/>
      <c r="D337" s="237"/>
      <c r="E337" s="288"/>
      <c r="F337" s="90"/>
      <c r="G337" s="91"/>
      <c r="H337" s="91"/>
      <c r="I337" s="91"/>
      <c r="J337" s="91"/>
      <c r="K337" s="91"/>
      <c r="L337" s="91"/>
      <c r="M337" s="91"/>
      <c r="N337" s="91"/>
      <c r="O337" s="91"/>
      <c r="P337" s="92"/>
    </row>
    <row r="338" spans="1:16" s="3" customFormat="1" x14ac:dyDescent="0.25">
      <c r="A338" s="275"/>
      <c r="B338" s="249" t="s">
        <v>189</v>
      </c>
      <c r="C338" s="238" t="s">
        <v>192</v>
      </c>
      <c r="D338" s="235" t="s">
        <v>736</v>
      </c>
      <c r="E338" s="235" t="s">
        <v>778</v>
      </c>
      <c r="F338" s="283"/>
      <c r="G338" s="284"/>
      <c r="H338" s="284"/>
      <c r="I338" s="284"/>
      <c r="J338" s="284"/>
      <c r="K338" s="284"/>
      <c r="L338" s="284"/>
      <c r="M338" s="284"/>
      <c r="N338" s="284"/>
      <c r="O338" s="284"/>
      <c r="P338" s="285"/>
    </row>
    <row r="339" spans="1:16" s="3" customFormat="1" x14ac:dyDescent="0.25">
      <c r="A339" s="276"/>
      <c r="B339" s="259"/>
      <c r="C339" s="239"/>
      <c r="D339" s="236"/>
      <c r="E339" s="236"/>
      <c r="F339" s="90"/>
      <c r="G339" s="105"/>
      <c r="H339" s="91"/>
      <c r="I339" s="91"/>
      <c r="J339" s="91"/>
      <c r="K339" s="91"/>
      <c r="L339" s="260" t="s">
        <v>590</v>
      </c>
      <c r="M339" s="260"/>
      <c r="N339" s="260" t="s">
        <v>591</v>
      </c>
      <c r="O339" s="260"/>
      <c r="P339" s="92"/>
    </row>
    <row r="340" spans="1:16" s="3" customFormat="1" x14ac:dyDescent="0.25">
      <c r="A340" s="276"/>
      <c r="B340" s="259"/>
      <c r="C340" s="239"/>
      <c r="D340" s="236"/>
      <c r="E340" s="236"/>
      <c r="F340" s="90"/>
      <c r="G340" s="244" t="s">
        <v>589</v>
      </c>
      <c r="H340" s="244"/>
      <c r="I340" s="244"/>
      <c r="J340" s="244"/>
      <c r="K340" s="244"/>
      <c r="L340" s="271">
        <v>40018</v>
      </c>
      <c r="M340" s="231"/>
      <c r="N340" s="231">
        <v>3915</v>
      </c>
      <c r="O340" s="231"/>
      <c r="P340" s="92"/>
    </row>
    <row r="341" spans="1:16" s="3" customFormat="1" x14ac:dyDescent="0.25">
      <c r="A341" s="276"/>
      <c r="B341" s="250"/>
      <c r="C341" s="240"/>
      <c r="D341" s="237"/>
      <c r="E341" s="237"/>
      <c r="F341" s="123"/>
      <c r="G341" s="110"/>
      <c r="H341" s="110"/>
      <c r="I341" s="110"/>
      <c r="J341" s="110"/>
      <c r="K341" s="110"/>
      <c r="L341" s="110"/>
      <c r="M341" s="110"/>
      <c r="N341" s="110"/>
      <c r="O341" s="110"/>
      <c r="P341" s="124"/>
    </row>
    <row r="342" spans="1:16" s="3" customFormat="1" ht="135" customHeight="1" x14ac:dyDescent="0.25">
      <c r="A342" s="276"/>
      <c r="B342" s="32" t="s">
        <v>190</v>
      </c>
      <c r="C342" s="13" t="s">
        <v>193</v>
      </c>
      <c r="D342" s="33" t="s">
        <v>736</v>
      </c>
      <c r="E342" s="167"/>
      <c r="F342" s="232" t="s">
        <v>785</v>
      </c>
      <c r="G342" s="233"/>
      <c r="H342" s="233"/>
      <c r="I342" s="233"/>
      <c r="J342" s="233"/>
      <c r="K342" s="233"/>
      <c r="L342" s="233"/>
      <c r="M342" s="233"/>
      <c r="N342" s="233"/>
      <c r="O342" s="233"/>
      <c r="P342" s="234"/>
    </row>
    <row r="343" spans="1:16" s="3" customFormat="1" ht="150.75" customHeight="1" x14ac:dyDescent="0.25">
      <c r="A343" s="276"/>
      <c r="B343" s="32" t="s">
        <v>191</v>
      </c>
      <c r="C343" s="13" t="s">
        <v>194</v>
      </c>
      <c r="D343" s="33" t="s">
        <v>736</v>
      </c>
      <c r="E343" s="167"/>
      <c r="F343" s="232" t="s">
        <v>797</v>
      </c>
      <c r="G343" s="233"/>
      <c r="H343" s="233"/>
      <c r="I343" s="233"/>
      <c r="J343" s="233"/>
      <c r="K343" s="233"/>
      <c r="L343" s="233"/>
      <c r="M343" s="233"/>
      <c r="N343" s="233"/>
      <c r="O343" s="233"/>
      <c r="P343" s="234"/>
    </row>
    <row r="344" spans="1:16" s="3" customFormat="1" ht="33" customHeight="1" x14ac:dyDescent="0.25">
      <c r="A344" s="276"/>
      <c r="B344" s="249" t="s">
        <v>197</v>
      </c>
      <c r="C344" s="238" t="s">
        <v>195</v>
      </c>
      <c r="D344" s="235" t="s">
        <v>736</v>
      </c>
      <c r="E344" s="235" t="s">
        <v>780</v>
      </c>
      <c r="F344" s="283" t="s">
        <v>219</v>
      </c>
      <c r="G344" s="284"/>
      <c r="H344" s="284"/>
      <c r="I344" s="284"/>
      <c r="J344" s="284"/>
      <c r="K344" s="284"/>
      <c r="L344" s="284"/>
      <c r="M344" s="284"/>
      <c r="N344" s="284"/>
      <c r="O344" s="284"/>
      <c r="P344" s="285"/>
    </row>
    <row r="345" spans="1:16" s="3" customFormat="1" ht="37.5" customHeight="1" x14ac:dyDescent="0.25">
      <c r="A345" s="276"/>
      <c r="B345" s="259"/>
      <c r="C345" s="239"/>
      <c r="D345" s="236"/>
      <c r="E345" s="236"/>
      <c r="F345" s="90"/>
      <c r="G345" s="244" t="s">
        <v>581</v>
      </c>
      <c r="H345" s="244"/>
      <c r="I345" s="244"/>
      <c r="J345" s="244"/>
      <c r="K345" s="172" t="s">
        <v>535</v>
      </c>
      <c r="L345" s="172" t="s">
        <v>534</v>
      </c>
      <c r="M345" s="172" t="s">
        <v>533</v>
      </c>
      <c r="N345" s="172" t="s">
        <v>532</v>
      </c>
      <c r="O345" s="172" t="s">
        <v>531</v>
      </c>
      <c r="P345" s="92"/>
    </row>
    <row r="346" spans="1:16" s="3" customFormat="1" x14ac:dyDescent="0.3">
      <c r="A346" s="276"/>
      <c r="B346" s="259"/>
      <c r="C346" s="239"/>
      <c r="D346" s="236"/>
      <c r="E346" s="236"/>
      <c r="F346" s="90"/>
      <c r="G346" s="241" t="s">
        <v>266</v>
      </c>
      <c r="H346" s="241"/>
      <c r="I346" s="241"/>
      <c r="J346" s="241"/>
      <c r="K346" s="129">
        <v>17.13</v>
      </c>
      <c r="L346" s="129">
        <v>0</v>
      </c>
      <c r="M346" s="129">
        <v>54.2</v>
      </c>
      <c r="N346" s="129">
        <v>35.36</v>
      </c>
      <c r="O346" s="129">
        <v>0</v>
      </c>
      <c r="P346" s="92"/>
    </row>
    <row r="347" spans="1:16" s="3" customFormat="1" x14ac:dyDescent="0.3">
      <c r="A347" s="276"/>
      <c r="B347" s="259"/>
      <c r="C347" s="239"/>
      <c r="D347" s="236"/>
      <c r="E347" s="236"/>
      <c r="F347" s="90"/>
      <c r="G347" s="241" t="s">
        <v>582</v>
      </c>
      <c r="H347" s="241"/>
      <c r="I347" s="241"/>
      <c r="J347" s="241"/>
      <c r="K347" s="129">
        <v>0.03</v>
      </c>
      <c r="L347" s="129">
        <v>0</v>
      </c>
      <c r="M347" s="129">
        <v>0.53</v>
      </c>
      <c r="N347" s="129">
        <v>0.16</v>
      </c>
      <c r="O347" s="129">
        <v>0</v>
      </c>
      <c r="P347" s="92"/>
    </row>
    <row r="348" spans="1:16" s="3" customFormat="1" x14ac:dyDescent="0.3">
      <c r="A348" s="276"/>
      <c r="B348" s="259"/>
      <c r="C348" s="239"/>
      <c r="D348" s="236"/>
      <c r="E348" s="236"/>
      <c r="F348" s="90"/>
      <c r="G348" s="241" t="s">
        <v>583</v>
      </c>
      <c r="H348" s="241"/>
      <c r="I348" s="241"/>
      <c r="J348" s="241"/>
      <c r="K348" s="129">
        <v>17.16</v>
      </c>
      <c r="L348" s="129">
        <v>0</v>
      </c>
      <c r="M348" s="129">
        <v>54.73</v>
      </c>
      <c r="N348" s="129">
        <v>35.520000000000003</v>
      </c>
      <c r="O348" s="129">
        <v>0</v>
      </c>
      <c r="P348" s="92"/>
    </row>
    <row r="349" spans="1:16" s="3" customFormat="1" x14ac:dyDescent="0.3">
      <c r="A349" s="276"/>
      <c r="B349" s="259"/>
      <c r="C349" s="239"/>
      <c r="D349" s="236"/>
      <c r="E349" s="236"/>
      <c r="F349" s="90"/>
      <c r="G349" s="107"/>
      <c r="H349" s="107"/>
      <c r="I349" s="108"/>
      <c r="J349" s="108"/>
      <c r="K349" s="108"/>
      <c r="L349" s="108"/>
      <c r="M349" s="108"/>
      <c r="N349" s="108"/>
      <c r="O349" s="108"/>
      <c r="P349" s="92"/>
    </row>
    <row r="350" spans="1:16" s="3" customFormat="1" x14ac:dyDescent="0.2">
      <c r="A350" s="276"/>
      <c r="B350" s="259"/>
      <c r="C350" s="239"/>
      <c r="D350" s="236"/>
      <c r="E350" s="236"/>
      <c r="F350" s="90"/>
      <c r="G350" s="278"/>
      <c r="H350" s="278"/>
      <c r="I350" s="278"/>
      <c r="J350" s="278"/>
      <c r="K350" s="219" t="s">
        <v>535</v>
      </c>
      <c r="L350" s="219" t="s">
        <v>534</v>
      </c>
      <c r="M350" s="219" t="s">
        <v>533</v>
      </c>
      <c r="N350" s="219" t="s">
        <v>532</v>
      </c>
      <c r="O350" s="219" t="s">
        <v>531</v>
      </c>
      <c r="P350" s="92"/>
    </row>
    <row r="351" spans="1:16" s="3" customFormat="1" ht="39" customHeight="1" x14ac:dyDescent="0.25">
      <c r="A351" s="276"/>
      <c r="B351" s="259"/>
      <c r="C351" s="239"/>
      <c r="D351" s="236"/>
      <c r="E351" s="236"/>
      <c r="F351" s="90"/>
      <c r="G351" s="244" t="s">
        <v>584</v>
      </c>
      <c r="H351" s="244"/>
      <c r="I351" s="244"/>
      <c r="J351" s="244"/>
      <c r="K351" s="83">
        <v>0.04</v>
      </c>
      <c r="L351" s="131">
        <v>0</v>
      </c>
      <c r="M351" s="83">
        <v>7.0000000000000007E-2</v>
      </c>
      <c r="N351" s="83">
        <v>0.03</v>
      </c>
      <c r="O351" s="131">
        <v>0</v>
      </c>
      <c r="P351" s="92"/>
    </row>
    <row r="352" spans="1:16" s="3" customFormat="1" x14ac:dyDescent="0.25">
      <c r="A352" s="276"/>
      <c r="B352" s="250"/>
      <c r="C352" s="240"/>
      <c r="D352" s="237"/>
      <c r="E352" s="237"/>
      <c r="F352" s="123"/>
      <c r="G352" s="110"/>
      <c r="H352" s="110"/>
      <c r="I352" s="110"/>
      <c r="J352" s="110"/>
      <c r="K352" s="110"/>
      <c r="L352" s="110"/>
      <c r="M352" s="110"/>
      <c r="N352" s="110"/>
      <c r="O352" s="110"/>
      <c r="P352" s="124"/>
    </row>
    <row r="353" spans="1:102" s="3" customFormat="1" ht="89.25" customHeight="1" x14ac:dyDescent="0.25">
      <c r="A353" s="277"/>
      <c r="B353" s="46" t="s">
        <v>198</v>
      </c>
      <c r="C353" s="14" t="s">
        <v>196</v>
      </c>
      <c r="D353" s="42" t="s">
        <v>736</v>
      </c>
      <c r="E353" s="165"/>
      <c r="F353" s="232" t="s">
        <v>220</v>
      </c>
      <c r="G353" s="233"/>
      <c r="H353" s="233"/>
      <c r="I353" s="233"/>
      <c r="J353" s="233"/>
      <c r="K353" s="233"/>
      <c r="L353" s="233"/>
      <c r="M353" s="233"/>
      <c r="N353" s="233"/>
      <c r="O353" s="233"/>
      <c r="P353" s="234"/>
    </row>
    <row r="354" spans="1:102" s="4" customFormat="1" ht="15" x14ac:dyDescent="0.2">
      <c r="A354" s="265" t="s">
        <v>183</v>
      </c>
      <c r="B354" s="266"/>
      <c r="C354" s="266"/>
      <c r="D354" s="266"/>
      <c r="E354" s="266"/>
      <c r="F354" s="266"/>
      <c r="G354" s="266"/>
      <c r="H354" s="266"/>
      <c r="I354" s="266"/>
      <c r="J354" s="266"/>
      <c r="K354" s="266"/>
      <c r="L354" s="266"/>
      <c r="M354" s="266"/>
      <c r="N354" s="266"/>
      <c r="O354" s="266"/>
      <c r="P354" s="267"/>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row>
    <row r="355" spans="1:102" s="6" customFormat="1" ht="15" customHeight="1" x14ac:dyDescent="0.2">
      <c r="A355" s="251" t="s">
        <v>184</v>
      </c>
      <c r="B355" s="252"/>
      <c r="C355" s="252"/>
      <c r="D355" s="252"/>
      <c r="E355" s="252"/>
      <c r="F355" s="252"/>
      <c r="G355" s="252"/>
      <c r="H355" s="252"/>
      <c r="I355" s="252"/>
      <c r="J355" s="252"/>
      <c r="K355" s="252"/>
      <c r="L355" s="252"/>
      <c r="M355" s="252"/>
      <c r="N355" s="252"/>
      <c r="O355" s="252"/>
      <c r="P355" s="253"/>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row>
    <row r="356" spans="1:102" s="2" customFormat="1" ht="49.5" x14ac:dyDescent="0.3">
      <c r="A356" s="43" t="s">
        <v>20</v>
      </c>
      <c r="B356" s="43" t="s">
        <v>64</v>
      </c>
      <c r="C356" s="38" t="s">
        <v>68</v>
      </c>
      <c r="D356" s="160" t="s">
        <v>736</v>
      </c>
      <c r="E356" s="140" t="s">
        <v>781</v>
      </c>
      <c r="F356" s="272"/>
      <c r="G356" s="273"/>
      <c r="H356" s="273"/>
      <c r="I356" s="273"/>
      <c r="J356" s="273"/>
      <c r="K356" s="273"/>
      <c r="L356" s="273"/>
      <c r="M356" s="273"/>
      <c r="N356" s="273"/>
      <c r="O356" s="273"/>
      <c r="P356" s="274"/>
    </row>
    <row r="357" spans="1:102" s="6" customFormat="1" ht="15" customHeight="1" x14ac:dyDescent="0.2">
      <c r="A357" s="251" t="s">
        <v>199</v>
      </c>
      <c r="B357" s="252"/>
      <c r="C357" s="252"/>
      <c r="D357" s="252"/>
      <c r="E357" s="252"/>
      <c r="F357" s="252"/>
      <c r="G357" s="252"/>
      <c r="H357" s="252"/>
      <c r="I357" s="252"/>
      <c r="J357" s="252"/>
      <c r="K357" s="252"/>
      <c r="L357" s="252"/>
      <c r="M357" s="252"/>
      <c r="N357" s="252"/>
      <c r="O357" s="252"/>
      <c r="P357" s="253"/>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row>
    <row r="358" spans="1:102" s="2" customFormat="1" ht="49.5" x14ac:dyDescent="0.3">
      <c r="A358" s="43" t="s">
        <v>20</v>
      </c>
      <c r="B358" s="43" t="s">
        <v>64</v>
      </c>
      <c r="C358" s="38" t="s">
        <v>68</v>
      </c>
      <c r="D358" s="160" t="s">
        <v>736</v>
      </c>
      <c r="E358" s="140" t="s">
        <v>782</v>
      </c>
      <c r="F358" s="272"/>
      <c r="G358" s="273"/>
      <c r="H358" s="273"/>
      <c r="I358" s="273"/>
      <c r="J358" s="273"/>
      <c r="K358" s="273"/>
      <c r="L358" s="273"/>
      <c r="M358" s="273"/>
      <c r="N358" s="273"/>
      <c r="O358" s="273"/>
      <c r="P358" s="274"/>
    </row>
    <row r="359" spans="1:102" s="6" customFormat="1" ht="15" customHeight="1" x14ac:dyDescent="0.2">
      <c r="A359" s="251" t="s">
        <v>200</v>
      </c>
      <c r="B359" s="252"/>
      <c r="C359" s="252"/>
      <c r="D359" s="252"/>
      <c r="E359" s="252"/>
      <c r="F359" s="252"/>
      <c r="G359" s="252"/>
      <c r="H359" s="252"/>
      <c r="I359" s="252"/>
      <c r="J359" s="252"/>
      <c r="K359" s="252"/>
      <c r="L359" s="252"/>
      <c r="M359" s="252"/>
      <c r="N359" s="252"/>
      <c r="O359" s="252"/>
      <c r="P359" s="253"/>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row>
    <row r="360" spans="1:102" s="2" customFormat="1" ht="49.5" x14ac:dyDescent="0.3">
      <c r="A360" s="44" t="s">
        <v>20</v>
      </c>
      <c r="B360" s="44" t="s">
        <v>64</v>
      </c>
      <c r="C360" s="67" t="s">
        <v>68</v>
      </c>
      <c r="D360" s="161" t="s">
        <v>736</v>
      </c>
      <c r="E360" s="224" t="s">
        <v>759</v>
      </c>
      <c r="F360" s="272"/>
      <c r="G360" s="273"/>
      <c r="H360" s="273"/>
      <c r="I360" s="273"/>
      <c r="J360" s="273"/>
      <c r="K360" s="273"/>
      <c r="L360" s="273"/>
      <c r="M360" s="273"/>
      <c r="N360" s="273"/>
      <c r="O360" s="273"/>
      <c r="P360" s="274"/>
    </row>
    <row r="363" spans="1:102" x14ac:dyDescent="0.3">
      <c r="G363" s="1"/>
      <c r="H363" s="1"/>
    </row>
    <row r="364" spans="1:102" x14ac:dyDescent="0.3">
      <c r="G364" s="1"/>
      <c r="H364" s="1"/>
    </row>
    <row r="365" spans="1:102" x14ac:dyDescent="0.3">
      <c r="G365" s="1"/>
      <c r="H365" s="1"/>
    </row>
    <row r="366" spans="1:102" x14ac:dyDescent="0.3">
      <c r="G366" s="1"/>
      <c r="H366" s="1"/>
    </row>
    <row r="368" spans="1:102" x14ac:dyDescent="0.3">
      <c r="G368" s="1"/>
      <c r="H368" s="1"/>
    </row>
    <row r="369" spans="7:15" x14ac:dyDescent="0.3">
      <c r="G369" s="1"/>
      <c r="H369" s="1"/>
    </row>
    <row r="371" spans="7:15" x14ac:dyDescent="0.3">
      <c r="G371" s="1"/>
      <c r="H371" s="1"/>
    </row>
    <row r="372" spans="7:15" x14ac:dyDescent="0.3">
      <c r="G372" s="1"/>
      <c r="H372" s="1"/>
    </row>
    <row r="373" spans="7:15" x14ac:dyDescent="0.3">
      <c r="G373" s="1"/>
      <c r="H373" s="1"/>
    </row>
    <row r="374" spans="7:15" x14ac:dyDescent="0.3">
      <c r="G374" s="1"/>
      <c r="H374" s="1"/>
    </row>
    <row r="375" spans="7:15" x14ac:dyDescent="0.3">
      <c r="G375" s="35"/>
      <c r="H375" s="35"/>
      <c r="I375" s="2"/>
      <c r="J375" s="2"/>
      <c r="K375" s="2"/>
      <c r="L375" s="2"/>
      <c r="M375" s="2"/>
      <c r="N375" s="2"/>
      <c r="O375" s="2"/>
    </row>
    <row r="376" spans="7:15" x14ac:dyDescent="0.3">
      <c r="G376" s="1"/>
      <c r="H376" s="1"/>
    </row>
    <row r="377" spans="7:15" x14ac:dyDescent="0.3">
      <c r="G377" s="1"/>
      <c r="H377" s="1"/>
    </row>
    <row r="378" spans="7:15" x14ac:dyDescent="0.3">
      <c r="G378" s="1"/>
      <c r="H378" s="1"/>
    </row>
    <row r="379" spans="7:15" x14ac:dyDescent="0.3">
      <c r="G379" s="1"/>
      <c r="H379" s="1"/>
    </row>
    <row r="380" spans="7:15" x14ac:dyDescent="0.3">
      <c r="G380" s="1"/>
      <c r="H380" s="1"/>
    </row>
    <row r="381" spans="7:15" x14ac:dyDescent="0.3">
      <c r="G381" s="1"/>
      <c r="H381" s="1"/>
    </row>
    <row r="382" spans="7:15" ht="17.25" customHeight="1" x14ac:dyDescent="0.3">
      <c r="G382" s="1"/>
      <c r="H382" s="1"/>
    </row>
    <row r="383" spans="7:15" ht="17.25" customHeight="1" x14ac:dyDescent="0.3">
      <c r="G383" s="1"/>
      <c r="H383" s="1"/>
    </row>
    <row r="384" spans="7:15" x14ac:dyDescent="0.3">
      <c r="G384" s="1"/>
      <c r="H384" s="1"/>
    </row>
    <row r="385" spans="7:15" ht="17.25" customHeight="1" x14ac:dyDescent="0.3">
      <c r="G385" s="1"/>
      <c r="H385" s="1"/>
    </row>
    <row r="386" spans="7:15" ht="17.25" customHeight="1" x14ac:dyDescent="0.3">
      <c r="G386" s="1"/>
      <c r="H386" s="1"/>
    </row>
    <row r="387" spans="7:15" x14ac:dyDescent="0.3">
      <c r="G387" s="1"/>
      <c r="H387" s="1"/>
    </row>
    <row r="388" spans="7:15" x14ac:dyDescent="0.3">
      <c r="G388" s="1"/>
      <c r="H388" s="1"/>
    </row>
    <row r="389" spans="7:15" x14ac:dyDescent="0.3">
      <c r="G389" s="1"/>
      <c r="H389" s="1"/>
    </row>
    <row r="390" spans="7:15" x14ac:dyDescent="0.3">
      <c r="G390" s="35"/>
      <c r="H390" s="35"/>
      <c r="I390" s="2"/>
      <c r="J390" s="2"/>
      <c r="K390" s="2"/>
      <c r="L390" s="2"/>
      <c r="M390" s="2"/>
      <c r="N390" s="2"/>
      <c r="O390" s="2"/>
    </row>
    <row r="391" spans="7:15" ht="31.5" customHeight="1" x14ac:dyDescent="0.3">
      <c r="G391" s="1"/>
      <c r="H391" s="1"/>
    </row>
    <row r="392" spans="7:15" x14ac:dyDescent="0.3">
      <c r="G392" s="1"/>
      <c r="H392" s="1"/>
    </row>
    <row r="393" spans="7:15" x14ac:dyDescent="0.3">
      <c r="G393" s="1"/>
      <c r="H393" s="1"/>
    </row>
    <row r="394" spans="7:15" x14ac:dyDescent="0.3">
      <c r="G394" s="1"/>
      <c r="H394" s="1"/>
    </row>
    <row r="395" spans="7:15" x14ac:dyDescent="0.3">
      <c r="G395" s="1"/>
      <c r="H395" s="1"/>
    </row>
    <row r="396" spans="7:15" x14ac:dyDescent="0.3">
      <c r="G396" s="1"/>
      <c r="H396" s="1"/>
    </row>
    <row r="397" spans="7:15" ht="30" customHeight="1" x14ac:dyDescent="0.3">
      <c r="G397" s="1"/>
      <c r="H397" s="1"/>
    </row>
    <row r="401" spans="7:8" ht="34.5" customHeight="1" x14ac:dyDescent="0.3">
      <c r="G401" s="270"/>
      <c r="H401" s="270"/>
    </row>
    <row r="402" spans="7:8" x14ac:dyDescent="0.3">
      <c r="G402" s="270"/>
      <c r="H402" s="270"/>
    </row>
    <row r="403" spans="7:8" ht="69" customHeight="1" x14ac:dyDescent="0.3">
      <c r="G403" s="270"/>
      <c r="H403" s="270"/>
    </row>
  </sheetData>
  <mergeCells count="474">
    <mergeCell ref="F358:P358"/>
    <mergeCell ref="A357:P357"/>
    <mergeCell ref="A355:P355"/>
    <mergeCell ref="A354:P354"/>
    <mergeCell ref="F353:P353"/>
    <mergeCell ref="D6:D71"/>
    <mergeCell ref="D79:D88"/>
    <mergeCell ref="F86:P86"/>
    <mergeCell ref="F87:P87"/>
    <mergeCell ref="F88:P88"/>
    <mergeCell ref="F90:P90"/>
    <mergeCell ref="F91:P91"/>
    <mergeCell ref="F92:P92"/>
    <mergeCell ref="G37:M37"/>
    <mergeCell ref="G38:M38"/>
    <mergeCell ref="G39:M39"/>
    <mergeCell ref="G40:M40"/>
    <mergeCell ref="G315:J315"/>
    <mergeCell ref="G316:J316"/>
    <mergeCell ref="G317:J317"/>
    <mergeCell ref="G318:J318"/>
    <mergeCell ref="G283:O283"/>
    <mergeCell ref="F224:P226"/>
    <mergeCell ref="F6:P6"/>
    <mergeCell ref="F7:P7"/>
    <mergeCell ref="F9:P9"/>
    <mergeCell ref="F20:P20"/>
    <mergeCell ref="F67:P67"/>
    <mergeCell ref="F68:P68"/>
    <mergeCell ref="F69:P69"/>
    <mergeCell ref="F70:P70"/>
    <mergeCell ref="F71:P71"/>
    <mergeCell ref="G42:O42"/>
    <mergeCell ref="G63:H63"/>
    <mergeCell ref="G64:H64"/>
    <mergeCell ref="G65:H65"/>
    <mergeCell ref="G44:G45"/>
    <mergeCell ref="G46:G47"/>
    <mergeCell ref="G48:G49"/>
    <mergeCell ref="H44:I44"/>
    <mergeCell ref="H45:I45"/>
    <mergeCell ref="H43:I43"/>
    <mergeCell ref="H46:I46"/>
    <mergeCell ref="H47:I47"/>
    <mergeCell ref="H48:I48"/>
    <mergeCell ref="H49:I49"/>
    <mergeCell ref="G52:G53"/>
    <mergeCell ref="G54:G55"/>
    <mergeCell ref="A132:P132"/>
    <mergeCell ref="F73:P73"/>
    <mergeCell ref="F75:P75"/>
    <mergeCell ref="F77:P77"/>
    <mergeCell ref="F79:P79"/>
    <mergeCell ref="F95:P95"/>
    <mergeCell ref="F99:P99"/>
    <mergeCell ref="F100:P100"/>
    <mergeCell ref="F101:P101"/>
    <mergeCell ref="F126:P126"/>
    <mergeCell ref="A126:A127"/>
    <mergeCell ref="B126:B127"/>
    <mergeCell ref="C126:C127"/>
    <mergeCell ref="C110:C113"/>
    <mergeCell ref="D110:D113"/>
    <mergeCell ref="E110:E113"/>
    <mergeCell ref="G84:N84"/>
    <mergeCell ref="A79:A88"/>
    <mergeCell ref="A90:A101"/>
    <mergeCell ref="A106:A107"/>
    <mergeCell ref="A89:P89"/>
    <mergeCell ref="A102:P102"/>
    <mergeCell ref="A103:P103"/>
    <mergeCell ref="A104:P104"/>
    <mergeCell ref="G83:N83"/>
    <mergeCell ref="A313:P313"/>
    <mergeCell ref="B186:B192"/>
    <mergeCell ref="B271:B284"/>
    <mergeCell ref="C271:C284"/>
    <mergeCell ref="D271:D284"/>
    <mergeCell ref="E271:E284"/>
    <mergeCell ref="F304:P304"/>
    <mergeCell ref="F305:P305"/>
    <mergeCell ref="F306:P306"/>
    <mergeCell ref="F312:P312"/>
    <mergeCell ref="F298:P298"/>
    <mergeCell ref="A299:P299"/>
    <mergeCell ref="F269:P269"/>
    <mergeCell ref="F270:P270"/>
    <mergeCell ref="F271:P271"/>
    <mergeCell ref="F285:P285"/>
    <mergeCell ref="A286:P286"/>
    <mergeCell ref="F287:P287"/>
    <mergeCell ref="F288:P288"/>
    <mergeCell ref="F289:P289"/>
    <mergeCell ref="A290:P290"/>
    <mergeCell ref="G280:J280"/>
    <mergeCell ref="G281:J281"/>
    <mergeCell ref="G197:J197"/>
    <mergeCell ref="F338:P338"/>
    <mergeCell ref="F342:P342"/>
    <mergeCell ref="F343:P343"/>
    <mergeCell ref="G282:J282"/>
    <mergeCell ref="G276:O276"/>
    <mergeCell ref="A270:A285"/>
    <mergeCell ref="G273:J274"/>
    <mergeCell ref="A214:P214"/>
    <mergeCell ref="A222:P222"/>
    <mergeCell ref="A223:P223"/>
    <mergeCell ref="D256:D267"/>
    <mergeCell ref="C256:C267"/>
    <mergeCell ref="B256:B267"/>
    <mergeCell ref="D224:D226"/>
    <mergeCell ref="C224:C226"/>
    <mergeCell ref="B224:B226"/>
    <mergeCell ref="D195:D213"/>
    <mergeCell ref="C216:C221"/>
    <mergeCell ref="F344:P344"/>
    <mergeCell ref="F291:P291"/>
    <mergeCell ref="F292:P292"/>
    <mergeCell ref="G345:J345"/>
    <mergeCell ref="G121:I121"/>
    <mergeCell ref="G122:I122"/>
    <mergeCell ref="G278:J278"/>
    <mergeCell ref="G279:J279"/>
    <mergeCell ref="F300:P300"/>
    <mergeCell ref="F301:P301"/>
    <mergeCell ref="A302:P302"/>
    <mergeCell ref="A303:P303"/>
    <mergeCell ref="G202:J202"/>
    <mergeCell ref="G181:J181"/>
    <mergeCell ref="G182:J182"/>
    <mergeCell ref="G183:J183"/>
    <mergeCell ref="G184:J184"/>
    <mergeCell ref="E119:E123"/>
    <mergeCell ref="D126:D127"/>
    <mergeCell ref="E126:E127"/>
    <mergeCell ref="A311:P311"/>
    <mergeCell ref="F176:P176"/>
    <mergeCell ref="A175:A176"/>
    <mergeCell ref="N120:O120"/>
    <mergeCell ref="G206:J206"/>
    <mergeCell ref="M207:O210"/>
    <mergeCell ref="G205:O205"/>
    <mergeCell ref="A128:P128"/>
    <mergeCell ref="F125:P125"/>
    <mergeCell ref="F127:P127"/>
    <mergeCell ref="F129:P129"/>
    <mergeCell ref="F130:P130"/>
    <mergeCell ref="A168:P168"/>
    <mergeCell ref="N146:O146"/>
    <mergeCell ref="F133:P133"/>
    <mergeCell ref="A135:P135"/>
    <mergeCell ref="J162:K162"/>
    <mergeCell ref="J154:K154"/>
    <mergeCell ref="N141:O141"/>
    <mergeCell ref="N142:O142"/>
    <mergeCell ref="J141:K141"/>
    <mergeCell ref="L162:M162"/>
    <mergeCell ref="L157:M157"/>
    <mergeCell ref="L158:M158"/>
    <mergeCell ref="L159:M159"/>
    <mergeCell ref="L160:M160"/>
    <mergeCell ref="L161:M161"/>
    <mergeCell ref="L152:M152"/>
    <mergeCell ref="L151:M151"/>
    <mergeCell ref="N151:O151"/>
    <mergeCell ref="N152:O152"/>
    <mergeCell ref="N153:O153"/>
    <mergeCell ref="L141:M141"/>
    <mergeCell ref="L142:M142"/>
    <mergeCell ref="L143:M143"/>
    <mergeCell ref="L144:M144"/>
    <mergeCell ref="F194:P194"/>
    <mergeCell ref="L153:M153"/>
    <mergeCell ref="L154:M154"/>
    <mergeCell ref="L155:M155"/>
    <mergeCell ref="F1:L1"/>
    <mergeCell ref="A119:A123"/>
    <mergeCell ref="B119:B123"/>
    <mergeCell ref="C119:C123"/>
    <mergeCell ref="D119:D123"/>
    <mergeCell ref="F93:O93"/>
    <mergeCell ref="F94:O94"/>
    <mergeCell ref="F96:O96"/>
    <mergeCell ref="F97:O97"/>
    <mergeCell ref="F98:O98"/>
    <mergeCell ref="F105:P105"/>
    <mergeCell ref="F106:P106"/>
    <mergeCell ref="F107:P107"/>
    <mergeCell ref="A108:P108"/>
    <mergeCell ref="F109:P109"/>
    <mergeCell ref="F110:P110"/>
    <mergeCell ref="A114:P114"/>
    <mergeCell ref="H50:I50"/>
    <mergeCell ref="G112:N112"/>
    <mergeCell ref="L120:M120"/>
    <mergeCell ref="J120:K120"/>
    <mergeCell ref="J121:K121"/>
    <mergeCell ref="L121:M121"/>
    <mergeCell ref="N121:O121"/>
    <mergeCell ref="F116:P116"/>
    <mergeCell ref="F118:P118"/>
    <mergeCell ref="A117:P117"/>
    <mergeCell ref="A110:A113"/>
    <mergeCell ref="B110:B113"/>
    <mergeCell ref="J142:K143"/>
    <mergeCell ref="J144:K145"/>
    <mergeCell ref="J146:K147"/>
    <mergeCell ref="N143:O143"/>
    <mergeCell ref="N144:O144"/>
    <mergeCell ref="N145:O145"/>
    <mergeCell ref="L146:M146"/>
    <mergeCell ref="L147:M147"/>
    <mergeCell ref="L145:M145"/>
    <mergeCell ref="F137:P137"/>
    <mergeCell ref="F138:P138"/>
    <mergeCell ref="J122:K122"/>
    <mergeCell ref="L122:M122"/>
    <mergeCell ref="N122:O122"/>
    <mergeCell ref="A124:P124"/>
    <mergeCell ref="G120:I120"/>
    <mergeCell ref="F115:P115"/>
    <mergeCell ref="F134:P134"/>
    <mergeCell ref="A131:P131"/>
    <mergeCell ref="J158:K158"/>
    <mergeCell ref="J159:K159"/>
    <mergeCell ref="J161:K161"/>
    <mergeCell ref="G167:O167"/>
    <mergeCell ref="N154:O154"/>
    <mergeCell ref="N147:O147"/>
    <mergeCell ref="N148:O148"/>
    <mergeCell ref="L156:M156"/>
    <mergeCell ref="J160:K160"/>
    <mergeCell ref="N162:O162"/>
    <mergeCell ref="N163:O163"/>
    <mergeCell ref="N164:O164"/>
    <mergeCell ref="N158:O158"/>
    <mergeCell ref="N159:O159"/>
    <mergeCell ref="L163:M163"/>
    <mergeCell ref="N157:O157"/>
    <mergeCell ref="L150:M150"/>
    <mergeCell ref="J155:K155"/>
    <mergeCell ref="J156:K156"/>
    <mergeCell ref="J157:K157"/>
    <mergeCell ref="J148:K148"/>
    <mergeCell ref="J149:K149"/>
    <mergeCell ref="L149:M149"/>
    <mergeCell ref="N149:O149"/>
    <mergeCell ref="A177:P177"/>
    <mergeCell ref="F174:P174"/>
    <mergeCell ref="F175:P175"/>
    <mergeCell ref="F178:P178"/>
    <mergeCell ref="F180:P180"/>
    <mergeCell ref="L164:M164"/>
    <mergeCell ref="L165:M165"/>
    <mergeCell ref="L166:M166"/>
    <mergeCell ref="J164:K164"/>
    <mergeCell ref="J165:K165"/>
    <mergeCell ref="J166:K166"/>
    <mergeCell ref="A170:A172"/>
    <mergeCell ref="N166:O166"/>
    <mergeCell ref="F169:P169"/>
    <mergeCell ref="F170:P170"/>
    <mergeCell ref="F171:P171"/>
    <mergeCell ref="F172:P172"/>
    <mergeCell ref="A173:P173"/>
    <mergeCell ref="F136:P136"/>
    <mergeCell ref="A137:A167"/>
    <mergeCell ref="B139:B167"/>
    <mergeCell ref="C139:C167"/>
    <mergeCell ref="D139:D167"/>
    <mergeCell ref="E139:E167"/>
    <mergeCell ref="G146:I153"/>
    <mergeCell ref="G154:I157"/>
    <mergeCell ref="G158:I158"/>
    <mergeCell ref="G159:I160"/>
    <mergeCell ref="G161:I163"/>
    <mergeCell ref="G164:I166"/>
    <mergeCell ref="G141:I141"/>
    <mergeCell ref="N165:O165"/>
    <mergeCell ref="G142:I145"/>
    <mergeCell ref="J152:K153"/>
    <mergeCell ref="N160:O160"/>
    <mergeCell ref="N161:O161"/>
    <mergeCell ref="G140:O140"/>
    <mergeCell ref="N150:O150"/>
    <mergeCell ref="L148:M148"/>
    <mergeCell ref="N155:O155"/>
    <mergeCell ref="N156:O156"/>
    <mergeCell ref="J163:K163"/>
    <mergeCell ref="E180:E185"/>
    <mergeCell ref="K189:M189"/>
    <mergeCell ref="K190:M190"/>
    <mergeCell ref="K191:M191"/>
    <mergeCell ref="G190:J191"/>
    <mergeCell ref="A193:P193"/>
    <mergeCell ref="G198:J198"/>
    <mergeCell ref="G199:J199"/>
    <mergeCell ref="G196:J196"/>
    <mergeCell ref="A179:A192"/>
    <mergeCell ref="D180:D185"/>
    <mergeCell ref="C180:C185"/>
    <mergeCell ref="B180:B185"/>
    <mergeCell ref="C195:C213"/>
    <mergeCell ref="B195:B213"/>
    <mergeCell ref="A195:A213"/>
    <mergeCell ref="K188:M188"/>
    <mergeCell ref="G188:J189"/>
    <mergeCell ref="G187:J187"/>
    <mergeCell ref="E186:E192"/>
    <mergeCell ref="D186:D192"/>
    <mergeCell ref="C186:C192"/>
    <mergeCell ref="F195:P195"/>
    <mergeCell ref="G203:O203"/>
    <mergeCell ref="A2:P2"/>
    <mergeCell ref="F3:P3"/>
    <mergeCell ref="A4:P4"/>
    <mergeCell ref="A5:P5"/>
    <mergeCell ref="A72:P72"/>
    <mergeCell ref="F21:P29"/>
    <mergeCell ref="F8:O8"/>
    <mergeCell ref="G16:P16"/>
    <mergeCell ref="A6:A71"/>
    <mergeCell ref="C21:C66"/>
    <mergeCell ref="B21:B66"/>
    <mergeCell ref="E21:E66"/>
    <mergeCell ref="G31:L31"/>
    <mergeCell ref="G32:L32"/>
    <mergeCell ref="G33:L33"/>
    <mergeCell ref="G34:L34"/>
    <mergeCell ref="H51:I51"/>
    <mergeCell ref="H52:I52"/>
    <mergeCell ref="H53:I53"/>
    <mergeCell ref="H54:I54"/>
    <mergeCell ref="H55:I55"/>
    <mergeCell ref="H56:I56"/>
    <mergeCell ref="H57:I57"/>
    <mergeCell ref="G50:G51"/>
    <mergeCell ref="B344:B352"/>
    <mergeCell ref="D306:D310"/>
    <mergeCell ref="E306:E310"/>
    <mergeCell ref="C306:C310"/>
    <mergeCell ref="B306:B310"/>
    <mergeCell ref="A305:A310"/>
    <mergeCell ref="G218:M218"/>
    <mergeCell ref="G219:M219"/>
    <mergeCell ref="G220:M220"/>
    <mergeCell ref="E216:E221"/>
    <mergeCell ref="D216:D221"/>
    <mergeCell ref="G264:L264"/>
    <mergeCell ref="D227:D255"/>
    <mergeCell ref="C227:C255"/>
    <mergeCell ref="B227:B255"/>
    <mergeCell ref="A227:A267"/>
    <mergeCell ref="F256:P262"/>
    <mergeCell ref="G307:O307"/>
    <mergeCell ref="A293:P293"/>
    <mergeCell ref="F294:P294"/>
    <mergeCell ref="F295:P295"/>
    <mergeCell ref="A296:P296"/>
    <mergeCell ref="F297:P297"/>
    <mergeCell ref="A224:A226"/>
    <mergeCell ref="K333:O333"/>
    <mergeCell ref="D314:D337"/>
    <mergeCell ref="C314:C337"/>
    <mergeCell ref="B314:B337"/>
    <mergeCell ref="A314:A337"/>
    <mergeCell ref="G335:K335"/>
    <mergeCell ref="F314:P314"/>
    <mergeCell ref="E314:E337"/>
    <mergeCell ref="G319:J319"/>
    <mergeCell ref="G321:J321"/>
    <mergeCell ref="G322:J322"/>
    <mergeCell ref="G323:J323"/>
    <mergeCell ref="G325:J325"/>
    <mergeCell ref="G326:J326"/>
    <mergeCell ref="G327:O327"/>
    <mergeCell ref="G330:O330"/>
    <mergeCell ref="G331:J331"/>
    <mergeCell ref="G336:K336"/>
    <mergeCell ref="L335:M335"/>
    <mergeCell ref="N335:O335"/>
    <mergeCell ref="G402:H402"/>
    <mergeCell ref="G403:H403"/>
    <mergeCell ref="G340:K340"/>
    <mergeCell ref="L340:M340"/>
    <mergeCell ref="N340:O340"/>
    <mergeCell ref="L339:M339"/>
    <mergeCell ref="N339:O339"/>
    <mergeCell ref="E338:E341"/>
    <mergeCell ref="D338:D341"/>
    <mergeCell ref="G401:H401"/>
    <mergeCell ref="E344:E352"/>
    <mergeCell ref="D344:D352"/>
    <mergeCell ref="F360:P360"/>
    <mergeCell ref="A359:P359"/>
    <mergeCell ref="F356:P356"/>
    <mergeCell ref="G346:J346"/>
    <mergeCell ref="G347:J347"/>
    <mergeCell ref="G348:J348"/>
    <mergeCell ref="C338:C341"/>
    <mergeCell ref="B338:B341"/>
    <mergeCell ref="A338:A353"/>
    <mergeCell ref="G350:J350"/>
    <mergeCell ref="G351:J351"/>
    <mergeCell ref="C344:C352"/>
    <mergeCell ref="B11:B19"/>
    <mergeCell ref="E80:E85"/>
    <mergeCell ref="L12:M12"/>
    <mergeCell ref="N12:O12"/>
    <mergeCell ref="G12:K12"/>
    <mergeCell ref="G17:O17"/>
    <mergeCell ref="F19:P19"/>
    <mergeCell ref="A74:P74"/>
    <mergeCell ref="A76:P76"/>
    <mergeCell ref="A78:P78"/>
    <mergeCell ref="B80:B85"/>
    <mergeCell ref="C80:C85"/>
    <mergeCell ref="G56:G57"/>
    <mergeCell ref="G58:G59"/>
    <mergeCell ref="G60:G61"/>
    <mergeCell ref="H58:I58"/>
    <mergeCell ref="H59:I59"/>
    <mergeCell ref="H60:I60"/>
    <mergeCell ref="H61:I61"/>
    <mergeCell ref="G81:O81"/>
    <mergeCell ref="G82:N82"/>
    <mergeCell ref="A288:A289"/>
    <mergeCell ref="A268:P268"/>
    <mergeCell ref="G265:L265"/>
    <mergeCell ref="G266:L266"/>
    <mergeCell ref="G237:O237"/>
    <mergeCell ref="G228:O228"/>
    <mergeCell ref="G277:J277"/>
    <mergeCell ref="G212:J212"/>
    <mergeCell ref="G211:J211"/>
    <mergeCell ref="K212:L212"/>
    <mergeCell ref="B216:B221"/>
    <mergeCell ref="A216:A221"/>
    <mergeCell ref="F215:P215"/>
    <mergeCell ref="G246:O246"/>
    <mergeCell ref="O248:O254"/>
    <mergeCell ref="E227:E255"/>
    <mergeCell ref="G263:L263"/>
    <mergeCell ref="E256:E267"/>
    <mergeCell ref="E195:E213"/>
    <mergeCell ref="E224:E226"/>
    <mergeCell ref="G210:J210"/>
    <mergeCell ref="G209:J209"/>
    <mergeCell ref="G208:J208"/>
    <mergeCell ref="G207:J207"/>
    <mergeCell ref="L336:M336"/>
    <mergeCell ref="N336:O336"/>
    <mergeCell ref="F10:P10"/>
    <mergeCell ref="E11:E19"/>
    <mergeCell ref="C11:C19"/>
    <mergeCell ref="G13:K13"/>
    <mergeCell ref="G14:K14"/>
    <mergeCell ref="G15:K15"/>
    <mergeCell ref="L13:M13"/>
    <mergeCell ref="N13:O13"/>
    <mergeCell ref="L14:M14"/>
    <mergeCell ref="N14:O14"/>
    <mergeCell ref="L15:M15"/>
    <mergeCell ref="N15:O15"/>
    <mergeCell ref="G30:L30"/>
    <mergeCell ref="G217:O217"/>
    <mergeCell ref="N218:O218"/>
    <mergeCell ref="N219:O219"/>
    <mergeCell ref="N220:O220"/>
    <mergeCell ref="J150:K151"/>
    <mergeCell ref="G332:J332"/>
    <mergeCell ref="G333:J333"/>
    <mergeCell ref="K331:O331"/>
    <mergeCell ref="K332:O332"/>
  </mergeCells>
  <phoneticPr fontId="10" type="noConversion"/>
  <hyperlinks>
    <hyperlink ref="F134" r:id="rId1" xr:uid="{2A2CAFF4-C223-407B-B1FD-173A54DA6171}"/>
    <hyperlink ref="F98" r:id="rId2" xr:uid="{96BED498-782E-480F-9EC2-783100508DD8}"/>
    <hyperlink ref="F126:P126" r:id="rId3" display="tassalgroup.com.au/wp-content/uploads/sites/2/2018/02/IMS-P1046-Code-of-Conduct-Policy.pdf" xr:uid="{B2117860-7D62-4E63-83AF-B451D2DAFD1E}"/>
    <hyperlink ref="F175" r:id="rId4" xr:uid="{F561523C-91CD-4842-B007-4792DC6B4E07}"/>
    <hyperlink ref="F176" r:id="rId5" xr:uid="{DDDC4E1C-EB7E-4994-8DB6-E060A72FFAE4}"/>
  </hyperlinks>
  <pageMargins left="0.7" right="0.7" top="0.75" bottom="0.75" header="0.3" footer="0.3"/>
  <pageSetup paperSize="9" scale="30" fitToHeight="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7358-B126-4949-B94B-E7290561C9D3}">
  <dimension ref="A1:AL411"/>
  <sheetViews>
    <sheetView workbookViewId="0"/>
  </sheetViews>
  <sheetFormatPr defaultRowHeight="16.5" x14ac:dyDescent="0.3"/>
  <cols>
    <col min="1" max="1" width="19.25" style="204" bestFit="1" customWidth="1"/>
    <col min="2" max="2" width="34.125" style="204" bestFit="1" customWidth="1"/>
    <col min="3" max="3" width="21.5" style="204" bestFit="1" customWidth="1"/>
    <col min="4" max="4" width="45.75" style="204" bestFit="1" customWidth="1"/>
    <col min="5" max="5" width="10.5" style="204" bestFit="1" customWidth="1"/>
    <col min="6" max="6" width="12.375" style="209" bestFit="1" customWidth="1"/>
    <col min="7" max="7" width="9" style="204"/>
    <col min="8" max="8" width="21.125" style="204" bestFit="1" customWidth="1"/>
    <col min="9" max="9" width="21.75" style="204" bestFit="1" customWidth="1"/>
    <col min="10" max="10" width="47.625" style="204" bestFit="1" customWidth="1"/>
    <col min="11" max="11" width="10.5" style="204" bestFit="1" customWidth="1"/>
    <col min="12" max="12" width="14.25" style="204" bestFit="1" customWidth="1"/>
    <col min="13" max="13" width="13.875" style="204" bestFit="1" customWidth="1"/>
    <col min="14" max="14" width="16.5" style="204" bestFit="1" customWidth="1"/>
    <col min="15" max="15" width="16.875" style="204" bestFit="1" customWidth="1"/>
    <col min="16" max="16" width="14.875" style="204" bestFit="1" customWidth="1"/>
    <col min="17" max="17" width="15.125" style="204" bestFit="1" customWidth="1"/>
    <col min="18" max="18" width="15.875" style="204" bestFit="1" customWidth="1"/>
    <col min="19" max="19" width="23.625" style="204" bestFit="1" customWidth="1"/>
    <col min="20" max="20" width="13.875" style="204" bestFit="1" customWidth="1"/>
    <col min="21" max="21" width="15.375" style="204" bestFit="1" customWidth="1"/>
    <col min="22" max="22" width="22.375" style="204" bestFit="1" customWidth="1"/>
    <col min="23" max="23" width="33.375" style="204" bestFit="1" customWidth="1"/>
    <col min="24" max="24" width="14.625" style="204" bestFit="1" customWidth="1"/>
    <col min="25" max="25" width="20.5" style="204" bestFit="1" customWidth="1"/>
    <col min="26" max="26" width="20.875" style="204" bestFit="1" customWidth="1"/>
    <col min="27" max="27" width="16.625" style="204" bestFit="1" customWidth="1"/>
    <col min="28" max="28" width="12.625" style="204" bestFit="1" customWidth="1"/>
    <col min="29" max="29" width="14.75" style="204" bestFit="1" customWidth="1"/>
    <col min="30" max="30" width="18.75" style="204" bestFit="1" customWidth="1"/>
    <col min="31" max="31" width="14.75" style="204" bestFit="1" customWidth="1"/>
    <col min="32" max="32" width="12.375" style="204" bestFit="1" customWidth="1"/>
    <col min="33" max="33" width="19.375" style="204" bestFit="1" customWidth="1"/>
    <col min="34" max="34" width="22.125" style="204" bestFit="1" customWidth="1"/>
    <col min="35" max="35" width="13" style="204" bestFit="1" customWidth="1"/>
    <col min="36" max="36" width="21.75" style="204" bestFit="1" customWidth="1"/>
    <col min="37" max="38" width="14.25" style="204" bestFit="1" customWidth="1"/>
    <col min="39" max="39" width="11.875" style="204" bestFit="1" customWidth="1"/>
    <col min="40" max="40" width="12.25" style="204" bestFit="1" customWidth="1"/>
    <col min="41" max="41" width="28.25" style="204" bestFit="1" customWidth="1"/>
    <col min="42" max="42" width="23.5" style="204" bestFit="1" customWidth="1"/>
    <col min="43" max="43" width="11.625" style="204" bestFit="1" customWidth="1"/>
    <col min="44" max="44" width="13.625" style="204" bestFit="1" customWidth="1"/>
    <col min="45" max="45" width="13.375" style="204" bestFit="1" customWidth="1"/>
    <col min="46" max="46" width="26" style="204" bestFit="1" customWidth="1"/>
    <col min="47" max="47" width="24.5" style="204" bestFit="1" customWidth="1"/>
    <col min="48" max="48" width="11.625" style="204" bestFit="1" customWidth="1"/>
    <col min="49" max="49" width="13.625" style="204" bestFit="1" customWidth="1"/>
    <col min="50" max="50" width="13.375" style="204" bestFit="1" customWidth="1"/>
    <col min="51" max="51" width="11.875" style="204" bestFit="1" customWidth="1"/>
    <col min="52" max="52" width="12.25" style="204" bestFit="1" customWidth="1"/>
    <col min="53" max="53" width="26.875" style="204" bestFit="1" customWidth="1"/>
    <col min="54" max="54" width="25" style="204" bestFit="1" customWidth="1"/>
    <col min="55" max="55" width="11.625" style="204" bestFit="1" customWidth="1"/>
    <col min="56" max="56" width="13.625" style="204" bestFit="1" customWidth="1"/>
    <col min="57" max="57" width="13.375" style="204" bestFit="1" customWidth="1"/>
    <col min="58" max="58" width="11.875" style="204" bestFit="1" customWidth="1"/>
    <col min="59" max="59" width="12.25" style="204" bestFit="1" customWidth="1"/>
    <col min="60" max="60" width="27.375" style="204" bestFit="1" customWidth="1"/>
    <col min="61" max="61" width="26.875" style="204" bestFit="1" customWidth="1"/>
    <col min="62" max="62" width="11.625" style="204" bestFit="1" customWidth="1"/>
    <col min="63" max="63" width="13.625" style="204" bestFit="1" customWidth="1"/>
    <col min="64" max="64" width="13.375" style="204" bestFit="1" customWidth="1"/>
    <col min="65" max="65" width="11.875" style="204" bestFit="1" customWidth="1"/>
    <col min="66" max="66" width="12.25" style="204" bestFit="1" customWidth="1"/>
    <col min="67" max="67" width="29.25" style="204" bestFit="1" customWidth="1"/>
    <col min="68" max="68" width="31.875" style="204" bestFit="1" customWidth="1"/>
    <col min="69" max="69" width="11.625" style="204" bestFit="1" customWidth="1"/>
    <col min="70" max="70" width="13.625" style="204" bestFit="1" customWidth="1"/>
    <col min="71" max="71" width="13.375" style="204" bestFit="1" customWidth="1"/>
    <col min="72" max="72" width="11.875" style="204" bestFit="1" customWidth="1"/>
    <col min="73" max="73" width="12.25" style="204" bestFit="1" customWidth="1"/>
    <col min="74" max="74" width="34.25" style="204" bestFit="1" customWidth="1"/>
    <col min="75" max="75" width="24.75" style="204" bestFit="1" customWidth="1"/>
    <col min="76" max="76" width="11.625" style="204" bestFit="1" customWidth="1"/>
    <col min="77" max="77" width="13.625" style="204" bestFit="1" customWidth="1"/>
    <col min="78" max="78" width="13.375" style="204" bestFit="1" customWidth="1"/>
    <col min="79" max="79" width="27.125" style="204" bestFit="1" customWidth="1"/>
    <col min="80" max="80" width="30.125" style="204" bestFit="1" customWidth="1"/>
    <col min="81" max="81" width="11.625" style="204" bestFit="1" customWidth="1"/>
    <col min="82" max="82" width="13.625" style="204" bestFit="1" customWidth="1"/>
    <col min="83" max="83" width="13.375" style="204" bestFit="1" customWidth="1"/>
    <col min="84" max="84" width="32.5" style="204" bestFit="1" customWidth="1"/>
    <col min="85" max="85" width="25.625" style="204" bestFit="1" customWidth="1"/>
    <col min="86" max="86" width="11.625" style="204" bestFit="1" customWidth="1"/>
    <col min="87" max="87" width="13.625" style="204" bestFit="1" customWidth="1"/>
    <col min="88" max="88" width="13.375" style="204" bestFit="1" customWidth="1"/>
    <col min="89" max="89" width="28" style="204" bestFit="1" customWidth="1"/>
    <col min="90" max="90" width="22.75" style="204" bestFit="1" customWidth="1"/>
    <col min="91" max="91" width="11.625" style="204" bestFit="1" customWidth="1"/>
    <col min="92" max="92" width="13.625" style="204" bestFit="1" customWidth="1"/>
    <col min="93" max="93" width="13.375" style="204" bestFit="1" customWidth="1"/>
    <col min="94" max="94" width="11.875" style="204" bestFit="1" customWidth="1"/>
    <col min="95" max="95" width="12.25" style="204" bestFit="1" customWidth="1"/>
    <col min="96" max="96" width="25.125" style="204" bestFit="1" customWidth="1"/>
    <col min="97" max="97" width="26.125" style="204" bestFit="1" customWidth="1"/>
    <col min="98" max="98" width="11.625" style="204" bestFit="1" customWidth="1"/>
    <col min="99" max="99" width="13.625" style="204" bestFit="1" customWidth="1"/>
    <col min="100" max="100" width="13.375" style="204" bestFit="1" customWidth="1"/>
    <col min="101" max="101" width="11.875" style="204" bestFit="1" customWidth="1"/>
    <col min="102" max="102" width="12.25" style="204" bestFit="1" customWidth="1"/>
    <col min="103" max="103" width="28.5" style="204" bestFit="1" customWidth="1"/>
    <col min="104" max="104" width="26.625" style="204" bestFit="1" customWidth="1"/>
    <col min="105" max="105" width="11.625" style="204" bestFit="1" customWidth="1"/>
    <col min="106" max="106" width="13.625" style="204" bestFit="1" customWidth="1"/>
    <col min="107" max="107" width="13.375" style="204" bestFit="1" customWidth="1"/>
    <col min="108" max="108" width="29" style="204" bestFit="1" customWidth="1"/>
    <col min="109" max="109" width="33.125" style="204" bestFit="1" customWidth="1"/>
    <col min="110" max="110" width="11.625" style="204" bestFit="1" customWidth="1"/>
    <col min="111" max="111" width="13.625" style="204" bestFit="1" customWidth="1"/>
    <col min="112" max="112" width="13.375" style="204" bestFit="1" customWidth="1"/>
    <col min="113" max="113" width="35.5" style="204" bestFit="1" customWidth="1"/>
    <col min="114" max="114" width="24" style="204" bestFit="1" customWidth="1"/>
    <col min="115" max="115" width="11.625" style="204" bestFit="1" customWidth="1"/>
    <col min="116" max="116" width="13.625" style="204" bestFit="1" customWidth="1"/>
    <col min="117" max="117" width="13.375" style="204" bestFit="1" customWidth="1"/>
    <col min="118" max="118" width="11.875" style="204" bestFit="1" customWidth="1"/>
    <col min="119" max="119" width="12.25" style="204" bestFit="1" customWidth="1"/>
    <col min="120" max="120" width="26.375" style="204" bestFit="1" customWidth="1"/>
    <col min="121" max="121" width="29.375" style="204" bestFit="1" customWidth="1"/>
    <col min="122" max="122" width="11.625" style="204" bestFit="1" customWidth="1"/>
    <col min="123" max="123" width="13.625" style="204" bestFit="1" customWidth="1"/>
    <col min="124" max="124" width="13.375" style="204" bestFit="1" customWidth="1"/>
    <col min="125" max="125" width="11.875" style="204" bestFit="1" customWidth="1"/>
    <col min="126" max="126" width="12.25" style="204" bestFit="1" customWidth="1"/>
    <col min="127" max="127" width="31.75" style="204" bestFit="1" customWidth="1"/>
    <col min="128" max="128" width="21.375" style="204" bestFit="1" customWidth="1"/>
    <col min="129" max="129" width="11.625" style="204" bestFit="1" customWidth="1"/>
    <col min="130" max="130" width="13.625" style="204" bestFit="1" customWidth="1"/>
    <col min="131" max="131" width="13.375" style="204" bestFit="1" customWidth="1"/>
    <col min="132" max="132" width="23.75" style="204" bestFit="1" customWidth="1"/>
    <col min="133" max="133" width="26.75" style="204" bestFit="1" customWidth="1"/>
    <col min="134" max="134" width="11.625" style="204" bestFit="1" customWidth="1"/>
    <col min="135" max="135" width="13.625" style="204" bestFit="1" customWidth="1"/>
    <col min="136" max="136" width="13.375" style="204" bestFit="1" customWidth="1"/>
    <col min="137" max="137" width="29.125" style="204" bestFit="1" customWidth="1"/>
    <col min="138" max="138" width="18" style="204" bestFit="1" customWidth="1"/>
    <col min="139" max="139" width="29" style="204" bestFit="1" customWidth="1"/>
    <col min="140" max="140" width="11.625" style="204" bestFit="1" customWidth="1"/>
    <col min="141" max="141" width="13.625" style="204" bestFit="1" customWidth="1"/>
    <col min="142" max="142" width="13.375" style="204" bestFit="1" customWidth="1"/>
    <col min="143" max="143" width="31.375" style="204" bestFit="1" customWidth="1"/>
    <col min="144" max="144" width="26.75" style="204" bestFit="1" customWidth="1"/>
    <col min="145" max="145" width="11.625" style="204" bestFit="1" customWidth="1"/>
    <col min="146" max="146" width="13.625" style="204" bestFit="1" customWidth="1"/>
    <col min="147" max="147" width="13.375" style="204" bestFit="1" customWidth="1"/>
    <col min="148" max="148" width="11.875" style="204" bestFit="1" customWidth="1"/>
    <col min="149" max="149" width="12.25" style="204" bestFit="1" customWidth="1"/>
    <col min="150" max="150" width="29.125" style="204" bestFit="1" customWidth="1"/>
    <col min="151" max="151" width="15.75" style="204" bestFit="1" customWidth="1"/>
    <col min="152" max="152" width="9" style="204" bestFit="1" customWidth="1"/>
    <col min="153" max="153" width="26.75" style="204" bestFit="1" customWidth="1"/>
    <col min="154" max="154" width="11.625" style="204" bestFit="1" customWidth="1"/>
    <col min="155" max="155" width="13.625" style="204" bestFit="1" customWidth="1"/>
    <col min="156" max="156" width="13.375" style="204" bestFit="1" customWidth="1"/>
    <col min="157" max="157" width="8.875" style="204" bestFit="1" customWidth="1"/>
    <col min="158" max="158" width="29.125" style="204" bestFit="1" customWidth="1"/>
    <col min="159" max="159" width="18" style="204" bestFit="1" customWidth="1"/>
    <col min="160" max="160" width="29" style="204" bestFit="1" customWidth="1"/>
    <col min="161" max="161" width="11.625" style="204" bestFit="1" customWidth="1"/>
    <col min="162" max="162" width="13.625" style="204" bestFit="1" customWidth="1"/>
    <col min="163" max="163" width="13.375" style="204" bestFit="1" customWidth="1"/>
    <col min="164" max="164" width="9.625" style="204" bestFit="1" customWidth="1"/>
    <col min="165" max="165" width="31.375" style="204" bestFit="1" customWidth="1"/>
    <col min="166" max="166" width="26.75" style="204" bestFit="1" customWidth="1"/>
    <col min="167" max="167" width="11.625" style="204" bestFit="1" customWidth="1"/>
    <col min="168" max="168" width="13.625" style="204" bestFit="1" customWidth="1"/>
    <col min="169" max="169" width="13.375" style="204" bestFit="1" customWidth="1"/>
    <col min="170" max="170" width="11.875" style="204" bestFit="1" customWidth="1"/>
    <col min="171" max="171" width="12.25" style="204" bestFit="1" customWidth="1"/>
    <col min="172" max="172" width="9.625" style="204" bestFit="1" customWidth="1"/>
    <col min="173" max="173" width="29.125" style="204" bestFit="1" customWidth="1"/>
    <col min="174" max="174" width="15.75" style="204" bestFit="1" customWidth="1"/>
    <col min="175" max="175" width="9" style="204" bestFit="1" customWidth="1"/>
    <col min="176" max="16384" width="9" style="204"/>
  </cols>
  <sheetData>
    <row r="1" spans="1:38" x14ac:dyDescent="0.3">
      <c r="A1" s="204" t="s">
        <v>226</v>
      </c>
      <c r="B1" s="204" t="s">
        <v>227</v>
      </c>
      <c r="C1" s="204" t="s">
        <v>228</v>
      </c>
      <c r="D1" s="204" t="s">
        <v>229</v>
      </c>
      <c r="E1" s="204" t="s">
        <v>230</v>
      </c>
      <c r="F1" s="209" t="s">
        <v>231</v>
      </c>
      <c r="H1" s="207" t="s">
        <v>232</v>
      </c>
      <c r="I1" s="207"/>
      <c r="J1" s="207"/>
      <c r="K1" s="207"/>
      <c r="L1" s="207" t="s">
        <v>227</v>
      </c>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row>
    <row r="2" spans="1:38" x14ac:dyDescent="0.3">
      <c r="A2" s="204" t="s">
        <v>233</v>
      </c>
      <c r="B2" s="204" t="s">
        <v>234</v>
      </c>
      <c r="C2" s="204" t="s">
        <v>235</v>
      </c>
      <c r="D2" s="204" t="s">
        <v>236</v>
      </c>
      <c r="E2" s="204" t="s">
        <v>237</v>
      </c>
      <c r="F2" s="210">
        <v>4.7</v>
      </c>
      <c r="H2" s="207" t="s">
        <v>226</v>
      </c>
      <c r="I2" s="207" t="s">
        <v>228</v>
      </c>
      <c r="J2" s="207" t="s">
        <v>229</v>
      </c>
      <c r="K2" s="207" t="s">
        <v>230</v>
      </c>
      <c r="L2" s="207" t="s">
        <v>238</v>
      </c>
      <c r="M2" s="207" t="s">
        <v>239</v>
      </c>
      <c r="N2" s="207" t="s">
        <v>240</v>
      </c>
      <c r="O2" s="207" t="s">
        <v>241</v>
      </c>
      <c r="P2" s="207" t="s">
        <v>242</v>
      </c>
      <c r="Q2" s="207" t="s">
        <v>234</v>
      </c>
      <c r="R2" s="207" t="s">
        <v>243</v>
      </c>
      <c r="S2" s="207" t="s">
        <v>244</v>
      </c>
      <c r="T2" s="207" t="s">
        <v>245</v>
      </c>
      <c r="U2" s="207" t="s">
        <v>246</v>
      </c>
      <c r="V2" s="207" t="s">
        <v>247</v>
      </c>
      <c r="W2" s="207" t="s">
        <v>248</v>
      </c>
      <c r="X2" s="207" t="s">
        <v>249</v>
      </c>
      <c r="Y2" s="207" t="s">
        <v>250</v>
      </c>
      <c r="Z2" s="207" t="s">
        <v>251</v>
      </c>
      <c r="AA2" s="207" t="s">
        <v>252</v>
      </c>
      <c r="AB2" s="207" t="s">
        <v>253</v>
      </c>
      <c r="AC2" s="207" t="s">
        <v>254</v>
      </c>
      <c r="AD2" s="207" t="s">
        <v>255</v>
      </c>
      <c r="AE2" s="207" t="s">
        <v>256</v>
      </c>
      <c r="AF2" s="207" t="s">
        <v>257</v>
      </c>
      <c r="AG2" s="207" t="s">
        <v>258</v>
      </c>
      <c r="AH2" s="207" t="s">
        <v>259</v>
      </c>
      <c r="AI2" s="207" t="s">
        <v>260</v>
      </c>
      <c r="AJ2" s="207" t="s">
        <v>261</v>
      </c>
      <c r="AK2" s="207" t="s">
        <v>262</v>
      </c>
      <c r="AL2" s="207" t="s">
        <v>263</v>
      </c>
    </row>
    <row r="3" spans="1:38" x14ac:dyDescent="0.3">
      <c r="A3" s="204" t="s">
        <v>233</v>
      </c>
      <c r="B3" s="204" t="s">
        <v>234</v>
      </c>
      <c r="C3" s="204" t="s">
        <v>264</v>
      </c>
      <c r="D3" s="204" t="s">
        <v>265</v>
      </c>
      <c r="E3" s="204" t="s">
        <v>266</v>
      </c>
      <c r="F3" s="211">
        <v>0.85</v>
      </c>
      <c r="H3" s="204" t="s">
        <v>233</v>
      </c>
      <c r="I3" s="204" t="s">
        <v>235</v>
      </c>
      <c r="J3" s="204" t="s">
        <v>267</v>
      </c>
      <c r="K3" s="204" t="s">
        <v>237</v>
      </c>
      <c r="L3" s="208">
        <v>10.7</v>
      </c>
      <c r="M3" s="208">
        <v>5.5</v>
      </c>
      <c r="N3" s="208">
        <v>3.3</v>
      </c>
      <c r="O3" s="208">
        <v>6.5</v>
      </c>
      <c r="P3" s="208">
        <v>5.2</v>
      </c>
      <c r="Q3" s="208">
        <v>2.8</v>
      </c>
      <c r="R3" s="208">
        <v>1.5</v>
      </c>
      <c r="S3" s="208"/>
      <c r="T3" s="208"/>
      <c r="U3" s="208"/>
      <c r="V3" s="208"/>
      <c r="W3" s="208"/>
      <c r="X3" s="208"/>
      <c r="Y3" s="208"/>
      <c r="Z3" s="208"/>
      <c r="AA3" s="208"/>
      <c r="AB3" s="208"/>
      <c r="AC3" s="208"/>
      <c r="AD3" s="208"/>
      <c r="AE3" s="208"/>
      <c r="AF3" s="208"/>
      <c r="AG3" s="208"/>
      <c r="AH3" s="208"/>
      <c r="AI3" s="208"/>
      <c r="AJ3" s="208"/>
      <c r="AK3" s="208"/>
      <c r="AL3" s="208"/>
    </row>
    <row r="4" spans="1:38" x14ac:dyDescent="0.3">
      <c r="A4" s="204" t="s">
        <v>233</v>
      </c>
      <c r="B4" s="204" t="s">
        <v>234</v>
      </c>
      <c r="C4" s="204" t="s">
        <v>235</v>
      </c>
      <c r="D4" s="204" t="s">
        <v>268</v>
      </c>
      <c r="E4" s="204" t="s">
        <v>237</v>
      </c>
      <c r="F4" s="210">
        <v>4.3</v>
      </c>
      <c r="J4" s="204" t="s">
        <v>269</v>
      </c>
      <c r="K4" s="204" t="s">
        <v>237</v>
      </c>
      <c r="L4" s="208">
        <v>12.3</v>
      </c>
      <c r="M4" s="208">
        <v>8.6999999999999993</v>
      </c>
      <c r="N4" s="208">
        <v>6.7</v>
      </c>
      <c r="O4" s="208">
        <v>7.5</v>
      </c>
      <c r="P4" s="208">
        <v>6.7</v>
      </c>
      <c r="Q4" s="208">
        <v>3.3</v>
      </c>
      <c r="R4" s="208">
        <v>4.7</v>
      </c>
      <c r="S4" s="208"/>
      <c r="T4" s="208"/>
      <c r="U4" s="208"/>
      <c r="V4" s="208"/>
      <c r="W4" s="208"/>
      <c r="X4" s="208"/>
      <c r="Y4" s="208"/>
      <c r="Z4" s="208"/>
      <c r="AA4" s="208"/>
      <c r="AB4" s="208"/>
      <c r="AC4" s="208"/>
      <c r="AD4" s="208"/>
      <c r="AE4" s="208"/>
      <c r="AF4" s="208"/>
      <c r="AG4" s="208"/>
      <c r="AH4" s="208"/>
      <c r="AI4" s="208"/>
      <c r="AJ4" s="208"/>
      <c r="AK4" s="208"/>
      <c r="AL4" s="208"/>
    </row>
    <row r="5" spans="1:38" x14ac:dyDescent="0.3">
      <c r="A5" s="204" t="s">
        <v>233</v>
      </c>
      <c r="B5" s="204" t="s">
        <v>234</v>
      </c>
      <c r="C5" s="204" t="s">
        <v>235</v>
      </c>
      <c r="D5" s="204" t="s">
        <v>270</v>
      </c>
      <c r="E5" s="204" t="s">
        <v>266</v>
      </c>
      <c r="F5" s="210">
        <v>7.7</v>
      </c>
      <c r="J5" s="204" t="s">
        <v>271</v>
      </c>
      <c r="K5" s="204" t="s">
        <v>266</v>
      </c>
      <c r="L5" s="208">
        <v>5.6</v>
      </c>
      <c r="M5" s="208">
        <v>10.4</v>
      </c>
      <c r="N5" s="208">
        <v>13.7</v>
      </c>
      <c r="O5" s="208">
        <v>10.1</v>
      </c>
      <c r="P5" s="208"/>
      <c r="Q5" s="208"/>
      <c r="R5" s="208">
        <v>15.5</v>
      </c>
      <c r="S5" s="208"/>
      <c r="T5" s="208"/>
      <c r="U5" s="208"/>
      <c r="V5" s="208"/>
      <c r="W5" s="208"/>
      <c r="X5" s="208"/>
      <c r="Y5" s="208"/>
      <c r="Z5" s="208"/>
      <c r="AA5" s="208"/>
      <c r="AB5" s="208"/>
      <c r="AC5" s="208"/>
      <c r="AD5" s="208"/>
      <c r="AE5" s="208"/>
      <c r="AF5" s="208"/>
      <c r="AG5" s="208"/>
      <c r="AH5" s="208"/>
      <c r="AI5" s="208"/>
      <c r="AJ5" s="208"/>
      <c r="AK5" s="208"/>
      <c r="AL5" s="208"/>
    </row>
    <row r="6" spans="1:38" x14ac:dyDescent="0.3">
      <c r="A6" s="204" t="s">
        <v>233</v>
      </c>
      <c r="B6" s="204" t="s">
        <v>234</v>
      </c>
      <c r="C6" s="204" t="s">
        <v>235</v>
      </c>
      <c r="D6" s="204" t="s">
        <v>272</v>
      </c>
      <c r="E6" s="204" t="s">
        <v>266</v>
      </c>
      <c r="F6" s="210">
        <v>10.3</v>
      </c>
      <c r="J6" s="204" t="s">
        <v>273</v>
      </c>
      <c r="K6" s="204" t="s">
        <v>237</v>
      </c>
      <c r="L6" s="208">
        <v>5.8</v>
      </c>
      <c r="M6" s="208">
        <v>9.1999999999999993</v>
      </c>
      <c r="N6" s="208">
        <v>12.5</v>
      </c>
      <c r="O6" s="208">
        <v>7.4</v>
      </c>
      <c r="P6" s="208">
        <v>18.3</v>
      </c>
      <c r="Q6" s="208">
        <v>16.8</v>
      </c>
      <c r="R6" s="208">
        <v>13.5</v>
      </c>
      <c r="S6" s="208"/>
      <c r="T6" s="208"/>
      <c r="U6" s="208"/>
      <c r="V6" s="208"/>
      <c r="W6" s="208"/>
      <c r="X6" s="208"/>
      <c r="Y6" s="208"/>
      <c r="Z6" s="208"/>
      <c r="AA6" s="208"/>
      <c r="AB6" s="208"/>
      <c r="AC6" s="208"/>
      <c r="AD6" s="208"/>
      <c r="AE6" s="208"/>
      <c r="AF6" s="208"/>
      <c r="AG6" s="208"/>
      <c r="AH6" s="208"/>
      <c r="AI6" s="208"/>
      <c r="AJ6" s="208"/>
      <c r="AK6" s="208"/>
      <c r="AL6" s="208"/>
    </row>
    <row r="7" spans="1:38" x14ac:dyDescent="0.3">
      <c r="A7" s="204" t="s">
        <v>233</v>
      </c>
      <c r="B7" s="204" t="s">
        <v>234</v>
      </c>
      <c r="C7" s="204" t="s">
        <v>235</v>
      </c>
      <c r="D7" s="204" t="s">
        <v>274</v>
      </c>
      <c r="E7" s="204" t="s">
        <v>237</v>
      </c>
      <c r="F7" s="210">
        <v>18.8</v>
      </c>
      <c r="J7" s="204" t="s">
        <v>274</v>
      </c>
      <c r="K7" s="204" t="s">
        <v>237</v>
      </c>
      <c r="L7" s="208"/>
      <c r="M7" s="208"/>
      <c r="N7" s="208"/>
      <c r="O7" s="208"/>
      <c r="P7" s="208"/>
      <c r="Q7" s="208">
        <v>18.8</v>
      </c>
      <c r="R7" s="208"/>
      <c r="S7" s="208"/>
      <c r="T7" s="208"/>
      <c r="U7" s="208"/>
      <c r="V7" s="208"/>
      <c r="W7" s="208"/>
      <c r="X7" s="208"/>
      <c r="Y7" s="208"/>
      <c r="Z7" s="208"/>
      <c r="AA7" s="208"/>
      <c r="AB7" s="208"/>
      <c r="AC7" s="208"/>
      <c r="AD7" s="208"/>
      <c r="AE7" s="208"/>
      <c r="AF7" s="208"/>
      <c r="AG7" s="208"/>
      <c r="AH7" s="208"/>
      <c r="AI7" s="208"/>
      <c r="AJ7" s="208"/>
      <c r="AK7" s="208"/>
      <c r="AL7" s="208"/>
    </row>
    <row r="8" spans="1:38" x14ac:dyDescent="0.3">
      <c r="A8" s="204" t="s">
        <v>233</v>
      </c>
      <c r="B8" s="204" t="s">
        <v>234</v>
      </c>
      <c r="C8" s="204" t="s">
        <v>235</v>
      </c>
      <c r="D8" s="204" t="s">
        <v>269</v>
      </c>
      <c r="E8" s="204" t="s">
        <v>237</v>
      </c>
      <c r="F8" s="210">
        <v>3.3</v>
      </c>
      <c r="J8" s="204" t="s">
        <v>275</v>
      </c>
      <c r="K8" s="204" t="s">
        <v>237</v>
      </c>
      <c r="L8" s="208">
        <v>14.1</v>
      </c>
      <c r="M8" s="208">
        <v>18.8</v>
      </c>
      <c r="N8" s="208"/>
      <c r="O8" s="208">
        <v>17.8</v>
      </c>
      <c r="P8" s="208"/>
      <c r="Q8" s="208"/>
      <c r="R8" s="208"/>
      <c r="S8" s="208"/>
      <c r="T8" s="208"/>
      <c r="U8" s="208"/>
      <c r="V8" s="208"/>
      <c r="W8" s="208"/>
      <c r="X8" s="208"/>
      <c r="Y8" s="208"/>
      <c r="Z8" s="208"/>
      <c r="AA8" s="208"/>
      <c r="AB8" s="208"/>
      <c r="AC8" s="208"/>
      <c r="AD8" s="208"/>
      <c r="AE8" s="208"/>
      <c r="AF8" s="208"/>
      <c r="AG8" s="208"/>
      <c r="AH8" s="208"/>
      <c r="AI8" s="208"/>
      <c r="AJ8" s="208"/>
      <c r="AK8" s="208"/>
      <c r="AL8" s="208"/>
    </row>
    <row r="9" spans="1:38" x14ac:dyDescent="0.3">
      <c r="A9" s="204" t="s">
        <v>233</v>
      </c>
      <c r="B9" s="204" t="s">
        <v>234</v>
      </c>
      <c r="C9" s="204" t="s">
        <v>235</v>
      </c>
      <c r="D9" s="204" t="s">
        <v>267</v>
      </c>
      <c r="E9" s="204" t="s">
        <v>237</v>
      </c>
      <c r="F9" s="210">
        <v>2.8</v>
      </c>
      <c r="J9" s="204" t="s">
        <v>268</v>
      </c>
      <c r="K9" s="204" t="s">
        <v>237</v>
      </c>
      <c r="L9" s="208">
        <v>17.8</v>
      </c>
      <c r="M9" s="208">
        <v>12.7</v>
      </c>
      <c r="N9" s="208">
        <v>9.9</v>
      </c>
      <c r="O9" s="208">
        <v>13.6</v>
      </c>
      <c r="P9" s="208">
        <v>6.4</v>
      </c>
      <c r="Q9" s="208">
        <v>4.3</v>
      </c>
      <c r="R9" s="208">
        <v>7.7</v>
      </c>
      <c r="S9" s="208"/>
      <c r="T9" s="208"/>
      <c r="U9" s="208"/>
      <c r="V9" s="208"/>
      <c r="W9" s="208"/>
      <c r="X9" s="208"/>
      <c r="Y9" s="208"/>
      <c r="Z9" s="208"/>
      <c r="AA9" s="208"/>
      <c r="AB9" s="208"/>
      <c r="AC9" s="208"/>
      <c r="AD9" s="208"/>
      <c r="AE9" s="208"/>
      <c r="AF9" s="208"/>
      <c r="AG9" s="208"/>
      <c r="AH9" s="208"/>
      <c r="AI9" s="208"/>
      <c r="AJ9" s="208"/>
      <c r="AK9" s="208"/>
      <c r="AL9" s="208"/>
    </row>
    <row r="10" spans="1:38" x14ac:dyDescent="0.3">
      <c r="A10" s="204" t="s">
        <v>233</v>
      </c>
      <c r="B10" s="204" t="s">
        <v>234</v>
      </c>
      <c r="C10" s="204" t="s">
        <v>235</v>
      </c>
      <c r="D10" s="204" t="s">
        <v>276</v>
      </c>
      <c r="E10" s="204" t="s">
        <v>237</v>
      </c>
      <c r="F10" s="210">
        <v>6.7</v>
      </c>
      <c r="J10" s="204" t="s">
        <v>276</v>
      </c>
      <c r="K10" s="204" t="s">
        <v>237</v>
      </c>
      <c r="L10" s="208">
        <v>7.5</v>
      </c>
      <c r="M10" s="208">
        <v>3.5</v>
      </c>
      <c r="N10" s="208">
        <v>4.0999999999999996</v>
      </c>
      <c r="O10" s="208">
        <v>2.6</v>
      </c>
      <c r="P10" s="208">
        <v>8.6999999999999993</v>
      </c>
      <c r="Q10" s="208">
        <v>6.7</v>
      </c>
      <c r="R10" s="208">
        <v>3.9</v>
      </c>
      <c r="S10" s="208"/>
      <c r="T10" s="208"/>
      <c r="U10" s="208"/>
      <c r="V10" s="208"/>
      <c r="W10" s="208"/>
      <c r="X10" s="208"/>
      <c r="Y10" s="208"/>
      <c r="Z10" s="208"/>
      <c r="AA10" s="208"/>
      <c r="AB10" s="208"/>
      <c r="AC10" s="208"/>
      <c r="AD10" s="208"/>
      <c r="AE10" s="208"/>
      <c r="AF10" s="208"/>
      <c r="AG10" s="208"/>
      <c r="AH10" s="208"/>
      <c r="AI10" s="208"/>
      <c r="AJ10" s="208"/>
      <c r="AK10" s="208"/>
      <c r="AL10" s="208"/>
    </row>
    <row r="11" spans="1:38" x14ac:dyDescent="0.3">
      <c r="A11" s="204" t="s">
        <v>233</v>
      </c>
      <c r="B11" s="204" t="s">
        <v>234</v>
      </c>
      <c r="C11" s="204" t="s">
        <v>235</v>
      </c>
      <c r="D11" s="204" t="s">
        <v>277</v>
      </c>
      <c r="E11" s="204" t="s">
        <v>237</v>
      </c>
      <c r="F11" s="210">
        <v>8.6999999999999993</v>
      </c>
      <c r="J11" s="204" t="s">
        <v>236</v>
      </c>
      <c r="K11" s="204" t="s">
        <v>237</v>
      </c>
      <c r="L11" s="208">
        <v>17.100000000000001</v>
      </c>
      <c r="M11" s="208">
        <v>12.5</v>
      </c>
      <c r="N11" s="208">
        <v>9.1</v>
      </c>
      <c r="O11" s="208">
        <v>14</v>
      </c>
      <c r="P11" s="208">
        <v>3.5</v>
      </c>
      <c r="Q11" s="208">
        <v>4.7</v>
      </c>
      <c r="R11" s="208">
        <v>7.7</v>
      </c>
      <c r="S11" s="208"/>
      <c r="T11" s="208"/>
      <c r="U11" s="208"/>
      <c r="V11" s="208"/>
      <c r="W11" s="208"/>
      <c r="X11" s="208"/>
      <c r="Y11" s="208"/>
      <c r="Z11" s="208"/>
      <c r="AA11" s="208"/>
      <c r="AB11" s="208"/>
      <c r="AC11" s="208"/>
      <c r="AD11" s="208"/>
      <c r="AE11" s="208"/>
      <c r="AF11" s="208"/>
      <c r="AG11" s="208"/>
      <c r="AH11" s="208"/>
      <c r="AI11" s="208"/>
      <c r="AJ11" s="208"/>
      <c r="AK11" s="208"/>
      <c r="AL11" s="208"/>
    </row>
    <row r="12" spans="1:38" x14ac:dyDescent="0.3">
      <c r="A12" s="204" t="s">
        <v>233</v>
      </c>
      <c r="B12" s="204" t="s">
        <v>234</v>
      </c>
      <c r="C12" s="204" t="s">
        <v>235</v>
      </c>
      <c r="D12" s="204" t="s">
        <v>278</v>
      </c>
      <c r="E12" s="204" t="s">
        <v>237</v>
      </c>
      <c r="F12" s="210">
        <v>10.9</v>
      </c>
      <c r="J12" s="204" t="s">
        <v>270</v>
      </c>
      <c r="K12" s="204" t="s">
        <v>266</v>
      </c>
      <c r="L12" s="208">
        <v>18.3</v>
      </c>
      <c r="M12" s="208">
        <v>13.3</v>
      </c>
      <c r="N12" s="208">
        <v>11.7</v>
      </c>
      <c r="O12" s="208">
        <v>13.5</v>
      </c>
      <c r="P12" s="208">
        <v>11.2</v>
      </c>
      <c r="Q12" s="208">
        <v>7.7</v>
      </c>
      <c r="R12" s="208">
        <v>9.6</v>
      </c>
      <c r="S12" s="208"/>
      <c r="T12" s="208"/>
      <c r="U12" s="208"/>
      <c r="V12" s="208"/>
      <c r="W12" s="208"/>
      <c r="X12" s="208"/>
      <c r="Y12" s="208"/>
      <c r="Z12" s="208"/>
      <c r="AA12" s="208"/>
      <c r="AB12" s="208"/>
      <c r="AC12" s="208"/>
      <c r="AD12" s="208"/>
      <c r="AE12" s="208"/>
      <c r="AF12" s="208"/>
      <c r="AG12" s="208"/>
      <c r="AH12" s="208"/>
      <c r="AI12" s="208"/>
      <c r="AJ12" s="208"/>
      <c r="AK12" s="208"/>
      <c r="AL12" s="208"/>
    </row>
    <row r="13" spans="1:38" x14ac:dyDescent="0.3">
      <c r="A13" s="204" t="s">
        <v>233</v>
      </c>
      <c r="B13" s="204" t="s">
        <v>234</v>
      </c>
      <c r="C13" s="204" t="s">
        <v>235</v>
      </c>
      <c r="D13" s="204" t="s">
        <v>279</v>
      </c>
      <c r="E13" s="204" t="s">
        <v>237</v>
      </c>
      <c r="F13" s="210">
        <v>15.6</v>
      </c>
      <c r="J13" s="204" t="s">
        <v>280</v>
      </c>
      <c r="K13" s="204" t="s">
        <v>237</v>
      </c>
      <c r="L13" s="208">
        <v>15.3</v>
      </c>
      <c r="M13" s="208">
        <v>16.600000000000001</v>
      </c>
      <c r="N13" s="208">
        <v>17.100000000000001</v>
      </c>
      <c r="O13" s="208">
        <v>18.8</v>
      </c>
      <c r="P13" s="208"/>
      <c r="Q13" s="208"/>
      <c r="R13" s="208">
        <v>18.899999999999999</v>
      </c>
      <c r="S13" s="208"/>
      <c r="T13" s="208"/>
      <c r="U13" s="208"/>
      <c r="V13" s="208"/>
      <c r="W13" s="208"/>
      <c r="X13" s="208"/>
      <c r="Y13" s="208"/>
      <c r="Z13" s="208"/>
      <c r="AA13" s="208"/>
      <c r="AB13" s="208"/>
      <c r="AC13" s="208"/>
      <c r="AD13" s="208"/>
      <c r="AE13" s="208"/>
      <c r="AF13" s="208"/>
      <c r="AG13" s="208"/>
      <c r="AH13" s="208"/>
      <c r="AI13" s="208"/>
      <c r="AJ13" s="208"/>
      <c r="AK13" s="208"/>
      <c r="AL13" s="208"/>
    </row>
    <row r="14" spans="1:38" x14ac:dyDescent="0.3">
      <c r="A14" s="204" t="s">
        <v>233</v>
      </c>
      <c r="B14" s="204" t="s">
        <v>234</v>
      </c>
      <c r="C14" s="204" t="s">
        <v>235</v>
      </c>
      <c r="D14" s="204" t="s">
        <v>273</v>
      </c>
      <c r="E14" s="204" t="s">
        <v>237</v>
      </c>
      <c r="F14" s="210">
        <v>16.8</v>
      </c>
      <c r="J14" s="204" t="s">
        <v>281</v>
      </c>
      <c r="K14" s="204" t="s">
        <v>266</v>
      </c>
      <c r="L14" s="208">
        <v>15.3</v>
      </c>
      <c r="M14" s="208">
        <v>16.600000000000001</v>
      </c>
      <c r="N14" s="208">
        <v>17.100000000000001</v>
      </c>
      <c r="O14" s="208">
        <v>18.8</v>
      </c>
      <c r="P14" s="208"/>
      <c r="Q14" s="208"/>
      <c r="R14" s="208">
        <v>18.899999999999999</v>
      </c>
      <c r="S14" s="208"/>
      <c r="T14" s="208"/>
      <c r="U14" s="208"/>
      <c r="V14" s="208"/>
      <c r="W14" s="208"/>
      <c r="X14" s="208"/>
      <c r="Y14" s="208"/>
      <c r="Z14" s="208"/>
      <c r="AA14" s="208"/>
      <c r="AB14" s="208"/>
      <c r="AC14" s="208"/>
      <c r="AD14" s="208"/>
      <c r="AE14" s="208"/>
      <c r="AF14" s="208"/>
      <c r="AG14" s="208"/>
      <c r="AH14" s="208"/>
      <c r="AI14" s="208"/>
      <c r="AJ14" s="208"/>
      <c r="AK14" s="208"/>
      <c r="AL14" s="208"/>
    </row>
    <row r="15" spans="1:38" x14ac:dyDescent="0.3">
      <c r="A15" s="204" t="s">
        <v>233</v>
      </c>
      <c r="B15" s="204" t="s">
        <v>242</v>
      </c>
      <c r="C15" s="204" t="s">
        <v>235</v>
      </c>
      <c r="D15" s="204" t="s">
        <v>236</v>
      </c>
      <c r="E15" s="204" t="s">
        <v>237</v>
      </c>
      <c r="F15" s="210">
        <v>3.5</v>
      </c>
      <c r="J15" s="204" t="s">
        <v>282</v>
      </c>
      <c r="K15" s="204" t="s">
        <v>237</v>
      </c>
      <c r="L15" s="208">
        <v>15.2</v>
      </c>
      <c r="M15" s="208">
        <v>18.5</v>
      </c>
      <c r="N15" s="208"/>
      <c r="O15" s="208">
        <v>19.8</v>
      </c>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row>
    <row r="16" spans="1:38" x14ac:dyDescent="0.3">
      <c r="A16" s="204" t="s">
        <v>233</v>
      </c>
      <c r="B16" s="204" t="s">
        <v>242</v>
      </c>
      <c r="C16" s="204" t="s">
        <v>264</v>
      </c>
      <c r="D16" s="204" t="s">
        <v>265</v>
      </c>
      <c r="E16" s="204" t="s">
        <v>266</v>
      </c>
      <c r="F16" s="210">
        <v>4.3</v>
      </c>
      <c r="J16" s="204" t="s">
        <v>279</v>
      </c>
      <c r="K16" s="204" t="s">
        <v>237</v>
      </c>
      <c r="L16" s="208">
        <v>9.6999999999999993</v>
      </c>
      <c r="M16" s="208">
        <v>10</v>
      </c>
      <c r="N16" s="208">
        <v>12.7</v>
      </c>
      <c r="O16" s="208">
        <v>7.8</v>
      </c>
      <c r="P16" s="208">
        <v>17.7</v>
      </c>
      <c r="Q16" s="208">
        <v>15.6</v>
      </c>
      <c r="R16" s="208">
        <v>12.9</v>
      </c>
      <c r="S16" s="208"/>
      <c r="T16" s="208"/>
      <c r="U16" s="208"/>
      <c r="V16" s="208"/>
      <c r="W16" s="208"/>
      <c r="X16" s="208"/>
      <c r="Y16" s="208"/>
      <c r="Z16" s="208"/>
      <c r="AA16" s="208"/>
      <c r="AB16" s="208"/>
      <c r="AC16" s="208"/>
      <c r="AD16" s="208"/>
      <c r="AE16" s="208"/>
      <c r="AF16" s="208"/>
      <c r="AG16" s="208"/>
      <c r="AH16" s="208"/>
      <c r="AI16" s="208"/>
      <c r="AJ16" s="208"/>
      <c r="AK16" s="208"/>
      <c r="AL16" s="208"/>
    </row>
    <row r="17" spans="1:38" x14ac:dyDescent="0.3">
      <c r="A17" s="204" t="s">
        <v>233</v>
      </c>
      <c r="B17" s="204" t="s">
        <v>242</v>
      </c>
      <c r="C17" s="204" t="s">
        <v>235</v>
      </c>
      <c r="D17" s="204" t="s">
        <v>268</v>
      </c>
      <c r="E17" s="204" t="s">
        <v>237</v>
      </c>
      <c r="F17" s="210">
        <v>6.4</v>
      </c>
      <c r="J17" s="204" t="s">
        <v>277</v>
      </c>
      <c r="K17" s="204" t="s">
        <v>237</v>
      </c>
      <c r="L17" s="208">
        <v>3</v>
      </c>
      <c r="M17" s="208">
        <v>0.6</v>
      </c>
      <c r="N17" s="208">
        <v>3.3</v>
      </c>
      <c r="O17" s="208">
        <v>2.4</v>
      </c>
      <c r="P17" s="208">
        <v>9</v>
      </c>
      <c r="Q17" s="208">
        <v>8.6999999999999993</v>
      </c>
      <c r="R17" s="208">
        <v>5.0999999999999996</v>
      </c>
      <c r="S17" s="208"/>
      <c r="T17" s="208"/>
      <c r="U17" s="208"/>
      <c r="V17" s="208"/>
      <c r="W17" s="208"/>
      <c r="X17" s="208"/>
      <c r="Y17" s="208"/>
      <c r="Z17" s="208"/>
      <c r="AA17" s="208"/>
      <c r="AB17" s="208"/>
      <c r="AC17" s="208"/>
      <c r="AD17" s="208"/>
      <c r="AE17" s="208"/>
      <c r="AF17" s="208"/>
      <c r="AG17" s="208"/>
      <c r="AH17" s="208"/>
      <c r="AI17" s="208"/>
      <c r="AJ17" s="208"/>
      <c r="AK17" s="208"/>
      <c r="AL17" s="208"/>
    </row>
    <row r="18" spans="1:38" x14ac:dyDescent="0.3">
      <c r="A18" s="204" t="s">
        <v>233</v>
      </c>
      <c r="B18" s="204" t="s">
        <v>242</v>
      </c>
      <c r="C18" s="204" t="s">
        <v>235</v>
      </c>
      <c r="D18" s="204" t="s">
        <v>270</v>
      </c>
      <c r="E18" s="204" t="s">
        <v>266</v>
      </c>
      <c r="F18" s="210">
        <v>11.2</v>
      </c>
      <c r="J18" s="204" t="s">
        <v>283</v>
      </c>
      <c r="K18" s="204" t="s">
        <v>237</v>
      </c>
      <c r="L18" s="208">
        <v>10.5</v>
      </c>
      <c r="M18" s="208">
        <v>15.4</v>
      </c>
      <c r="N18" s="208">
        <v>18.600000000000001</v>
      </c>
      <c r="O18" s="208">
        <v>14.6</v>
      </c>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row>
    <row r="19" spans="1:38" x14ac:dyDescent="0.3">
      <c r="A19" s="204" t="s">
        <v>233</v>
      </c>
      <c r="B19" s="204" t="s">
        <v>242</v>
      </c>
      <c r="C19" s="204" t="s">
        <v>235</v>
      </c>
      <c r="D19" s="204" t="s">
        <v>272</v>
      </c>
      <c r="E19" s="204" t="s">
        <v>266</v>
      </c>
      <c r="F19" s="210">
        <v>13.4</v>
      </c>
      <c r="J19" s="204" t="s">
        <v>284</v>
      </c>
      <c r="K19" s="204" t="s">
        <v>266</v>
      </c>
      <c r="L19" s="208">
        <v>5.5</v>
      </c>
      <c r="M19" s="208">
        <v>10.4</v>
      </c>
      <c r="N19" s="208">
        <v>13.6</v>
      </c>
      <c r="O19" s="208">
        <v>9.6</v>
      </c>
      <c r="P19" s="208"/>
      <c r="Q19" s="208"/>
      <c r="R19" s="208">
        <v>15.3</v>
      </c>
      <c r="S19" s="208"/>
      <c r="T19" s="208"/>
      <c r="U19" s="208"/>
      <c r="V19" s="208"/>
      <c r="W19" s="208"/>
      <c r="X19" s="208"/>
      <c r="Y19" s="208"/>
      <c r="Z19" s="208"/>
      <c r="AA19" s="208"/>
      <c r="AB19" s="208"/>
      <c r="AC19" s="208"/>
      <c r="AD19" s="208"/>
      <c r="AE19" s="208"/>
      <c r="AF19" s="208"/>
      <c r="AG19" s="208"/>
      <c r="AH19" s="208"/>
      <c r="AI19" s="208"/>
      <c r="AJ19" s="208"/>
      <c r="AK19" s="208"/>
      <c r="AL19" s="208"/>
    </row>
    <row r="20" spans="1:38" x14ac:dyDescent="0.3">
      <c r="A20" s="204" t="s">
        <v>233</v>
      </c>
      <c r="B20" s="204" t="s">
        <v>242</v>
      </c>
      <c r="C20" s="204" t="s">
        <v>235</v>
      </c>
      <c r="D20" s="204" t="s">
        <v>274</v>
      </c>
      <c r="E20" s="204" t="s">
        <v>237</v>
      </c>
      <c r="F20" s="210"/>
      <c r="J20" s="204" t="s">
        <v>278</v>
      </c>
      <c r="K20" s="204" t="s">
        <v>237</v>
      </c>
      <c r="L20" s="208">
        <v>0.6</v>
      </c>
      <c r="M20" s="208">
        <v>2.2999999999999998</v>
      </c>
      <c r="N20" s="208">
        <v>5.4</v>
      </c>
      <c r="O20" s="208">
        <v>3.3</v>
      </c>
      <c r="P20" s="208">
        <v>11.1</v>
      </c>
      <c r="Q20" s="208">
        <v>10.9</v>
      </c>
      <c r="R20" s="208">
        <v>7.1</v>
      </c>
      <c r="S20" s="208"/>
      <c r="T20" s="208"/>
      <c r="U20" s="208"/>
      <c r="V20" s="208"/>
      <c r="W20" s="208"/>
      <c r="X20" s="208"/>
      <c r="Y20" s="208"/>
      <c r="Z20" s="208"/>
      <c r="AA20" s="208"/>
      <c r="AB20" s="208"/>
      <c r="AC20" s="208"/>
      <c r="AD20" s="208"/>
      <c r="AE20" s="208"/>
      <c r="AF20" s="208"/>
      <c r="AG20" s="208"/>
      <c r="AH20" s="208"/>
      <c r="AI20" s="208"/>
      <c r="AJ20" s="208"/>
      <c r="AK20" s="208"/>
      <c r="AL20" s="208"/>
    </row>
    <row r="21" spans="1:38" x14ac:dyDescent="0.3">
      <c r="A21" s="204" t="s">
        <v>233</v>
      </c>
      <c r="B21" s="204" t="s">
        <v>242</v>
      </c>
      <c r="C21" s="204" t="s">
        <v>235</v>
      </c>
      <c r="D21" s="204" t="s">
        <v>269</v>
      </c>
      <c r="E21" s="204" t="s">
        <v>237</v>
      </c>
      <c r="F21" s="210">
        <v>6.7</v>
      </c>
      <c r="J21" s="204" t="s">
        <v>272</v>
      </c>
      <c r="K21" s="204" t="s">
        <v>266</v>
      </c>
      <c r="L21" s="208"/>
      <c r="M21" s="208">
        <v>15.7</v>
      </c>
      <c r="N21" s="208"/>
      <c r="O21" s="208">
        <v>15.7</v>
      </c>
      <c r="P21" s="208">
        <v>13.4</v>
      </c>
      <c r="Q21" s="208">
        <v>10.3</v>
      </c>
      <c r="R21" s="208">
        <v>12.5</v>
      </c>
      <c r="S21" s="208"/>
      <c r="T21" s="208"/>
      <c r="U21" s="208"/>
      <c r="V21" s="208"/>
      <c r="W21" s="208"/>
      <c r="X21" s="208"/>
      <c r="Y21" s="208"/>
      <c r="Z21" s="208"/>
      <c r="AA21" s="208"/>
      <c r="AB21" s="208"/>
      <c r="AC21" s="208"/>
      <c r="AD21" s="208"/>
      <c r="AE21" s="208"/>
      <c r="AF21" s="208"/>
      <c r="AG21" s="208"/>
      <c r="AH21" s="208"/>
      <c r="AI21" s="208"/>
      <c r="AJ21" s="208"/>
      <c r="AK21" s="208"/>
      <c r="AL21" s="208"/>
    </row>
    <row r="22" spans="1:38" x14ac:dyDescent="0.3">
      <c r="A22" s="204" t="s">
        <v>233</v>
      </c>
      <c r="B22" s="204" t="s">
        <v>242</v>
      </c>
      <c r="C22" s="204" t="s">
        <v>235</v>
      </c>
      <c r="D22" s="204" t="s">
        <v>267</v>
      </c>
      <c r="E22" s="204" t="s">
        <v>237</v>
      </c>
      <c r="F22" s="210">
        <v>5.2</v>
      </c>
      <c r="J22" s="204" t="s">
        <v>285</v>
      </c>
      <c r="K22" s="204" t="s">
        <v>237</v>
      </c>
      <c r="L22" s="208">
        <v>19.5</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row>
    <row r="23" spans="1:38" x14ac:dyDescent="0.3">
      <c r="A23" s="204" t="s">
        <v>233</v>
      </c>
      <c r="B23" s="204" t="s">
        <v>242</v>
      </c>
      <c r="C23" s="204" t="s">
        <v>235</v>
      </c>
      <c r="D23" s="204" t="s">
        <v>276</v>
      </c>
      <c r="E23" s="204" t="s">
        <v>237</v>
      </c>
      <c r="F23" s="210">
        <v>8.6999999999999993</v>
      </c>
      <c r="J23" s="204" t="s">
        <v>286</v>
      </c>
      <c r="K23" s="204" t="s">
        <v>237</v>
      </c>
      <c r="L23" s="208">
        <v>18.7</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row>
    <row r="24" spans="1:38" x14ac:dyDescent="0.3">
      <c r="A24" s="204" t="s">
        <v>233</v>
      </c>
      <c r="B24" s="204" t="s">
        <v>242</v>
      </c>
      <c r="C24" s="204" t="s">
        <v>235</v>
      </c>
      <c r="D24" s="204" t="s">
        <v>277</v>
      </c>
      <c r="E24" s="204" t="s">
        <v>237</v>
      </c>
      <c r="F24" s="210">
        <v>9</v>
      </c>
      <c r="I24" s="204" t="s">
        <v>264</v>
      </c>
      <c r="J24" s="204" t="s">
        <v>287</v>
      </c>
      <c r="K24" s="204" t="s">
        <v>266</v>
      </c>
      <c r="L24" s="208">
        <v>11.7</v>
      </c>
      <c r="M24" s="208">
        <v>16.5</v>
      </c>
      <c r="N24" s="208">
        <v>19.399999999999999</v>
      </c>
      <c r="O24" s="208">
        <v>16.600000000000001</v>
      </c>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row>
    <row r="25" spans="1:38" x14ac:dyDescent="0.3">
      <c r="A25" s="204" t="s">
        <v>233</v>
      </c>
      <c r="B25" s="204" t="s">
        <v>242</v>
      </c>
      <c r="C25" s="204" t="s">
        <v>235</v>
      </c>
      <c r="D25" s="204" t="s">
        <v>278</v>
      </c>
      <c r="E25" s="204" t="s">
        <v>237</v>
      </c>
      <c r="F25" s="210">
        <v>11.1</v>
      </c>
      <c r="J25" s="204" t="s">
        <v>265</v>
      </c>
      <c r="K25" s="204" t="s">
        <v>266</v>
      </c>
      <c r="L25" s="208">
        <v>13.2</v>
      </c>
      <c r="M25" s="208">
        <v>8.1999999999999993</v>
      </c>
      <c r="N25" s="208">
        <v>5.3</v>
      </c>
      <c r="O25" s="208">
        <v>9.1999999999999993</v>
      </c>
      <c r="P25" s="208">
        <v>4.3</v>
      </c>
      <c r="Q25" s="208">
        <v>0.85</v>
      </c>
      <c r="R25" s="208">
        <v>3.1</v>
      </c>
      <c r="S25" s="208"/>
      <c r="T25" s="208"/>
      <c r="U25" s="208"/>
      <c r="V25" s="208"/>
      <c r="W25" s="208"/>
      <c r="X25" s="208"/>
      <c r="Y25" s="208"/>
      <c r="Z25" s="208"/>
      <c r="AA25" s="208"/>
      <c r="AB25" s="208"/>
      <c r="AC25" s="208"/>
      <c r="AD25" s="208"/>
      <c r="AE25" s="208"/>
      <c r="AF25" s="208"/>
      <c r="AG25" s="208"/>
      <c r="AH25" s="208"/>
      <c r="AI25" s="208"/>
      <c r="AJ25" s="208"/>
      <c r="AK25" s="208"/>
      <c r="AL25" s="208"/>
    </row>
    <row r="26" spans="1:38" x14ac:dyDescent="0.3">
      <c r="A26" s="204" t="s">
        <v>233</v>
      </c>
      <c r="B26" s="204" t="s">
        <v>242</v>
      </c>
      <c r="C26" s="204" t="s">
        <v>235</v>
      </c>
      <c r="D26" s="204" t="s">
        <v>279</v>
      </c>
      <c r="E26" s="204" t="s">
        <v>237</v>
      </c>
      <c r="F26" s="210">
        <v>17.7</v>
      </c>
      <c r="H26" s="204" t="s">
        <v>288</v>
      </c>
      <c r="I26" s="204" t="s">
        <v>235</v>
      </c>
      <c r="J26" s="204" t="s">
        <v>289</v>
      </c>
      <c r="K26" s="204" t="s">
        <v>237</v>
      </c>
      <c r="L26" s="208"/>
      <c r="M26" s="208"/>
      <c r="N26" s="208"/>
      <c r="O26" s="208"/>
      <c r="P26" s="208"/>
      <c r="Q26" s="208"/>
      <c r="R26" s="208"/>
      <c r="S26" s="208">
        <v>11.8</v>
      </c>
      <c r="T26" s="208"/>
      <c r="U26" s="208"/>
      <c r="V26" s="208"/>
      <c r="W26" s="208"/>
      <c r="X26" s="208"/>
      <c r="Y26" s="208"/>
      <c r="Z26" s="208"/>
      <c r="AA26" s="208"/>
      <c r="AB26" s="208"/>
      <c r="AC26" s="208"/>
      <c r="AD26" s="208"/>
      <c r="AE26" s="208"/>
      <c r="AF26" s="208"/>
      <c r="AG26" s="208"/>
      <c r="AH26" s="208"/>
      <c r="AI26" s="208"/>
      <c r="AJ26" s="208"/>
      <c r="AK26" s="208"/>
      <c r="AL26" s="208"/>
    </row>
    <row r="27" spans="1:38" x14ac:dyDescent="0.3">
      <c r="A27" s="204" t="s">
        <v>233</v>
      </c>
      <c r="B27" s="204" t="s">
        <v>242</v>
      </c>
      <c r="C27" s="204" t="s">
        <v>235</v>
      </c>
      <c r="D27" s="204" t="s">
        <v>273</v>
      </c>
      <c r="E27" s="204" t="s">
        <v>237</v>
      </c>
      <c r="F27" s="210">
        <v>18.3</v>
      </c>
      <c r="J27" s="204" t="s">
        <v>290</v>
      </c>
      <c r="K27" s="204" t="s">
        <v>237</v>
      </c>
      <c r="L27" s="208"/>
      <c r="M27" s="208"/>
      <c r="N27" s="208"/>
      <c r="O27" s="208"/>
      <c r="P27" s="208"/>
      <c r="Q27" s="208"/>
      <c r="R27" s="208"/>
      <c r="S27" s="208">
        <v>16.5</v>
      </c>
      <c r="T27" s="208"/>
      <c r="U27" s="208"/>
      <c r="V27" s="208"/>
      <c r="W27" s="208"/>
      <c r="X27" s="208"/>
      <c r="Y27" s="208"/>
      <c r="Z27" s="208"/>
      <c r="AA27" s="208"/>
      <c r="AB27" s="208"/>
      <c r="AC27" s="208"/>
      <c r="AD27" s="208"/>
      <c r="AE27" s="208"/>
      <c r="AF27" s="208"/>
      <c r="AG27" s="208"/>
      <c r="AH27" s="208"/>
      <c r="AI27" s="208"/>
      <c r="AJ27" s="208"/>
      <c r="AK27" s="208"/>
      <c r="AL27" s="208"/>
    </row>
    <row r="28" spans="1:38" x14ac:dyDescent="0.3">
      <c r="A28" s="204" t="s">
        <v>233</v>
      </c>
      <c r="B28" s="204" t="s">
        <v>240</v>
      </c>
      <c r="C28" s="204" t="s">
        <v>235</v>
      </c>
      <c r="D28" s="204" t="s">
        <v>236</v>
      </c>
      <c r="E28" s="204" t="s">
        <v>237</v>
      </c>
      <c r="F28" s="210">
        <v>9.1</v>
      </c>
      <c r="I28" s="204" t="s">
        <v>291</v>
      </c>
      <c r="J28" s="204" t="s">
        <v>292</v>
      </c>
      <c r="K28" s="204" t="s">
        <v>237</v>
      </c>
      <c r="L28" s="208"/>
      <c r="M28" s="208"/>
      <c r="N28" s="208"/>
      <c r="O28" s="208"/>
      <c r="P28" s="208"/>
      <c r="Q28" s="208"/>
      <c r="R28" s="208"/>
      <c r="S28" s="208">
        <v>7.4</v>
      </c>
      <c r="T28" s="208"/>
      <c r="U28" s="208"/>
      <c r="V28" s="208"/>
      <c r="W28" s="208"/>
      <c r="X28" s="208"/>
      <c r="Y28" s="208"/>
      <c r="Z28" s="208"/>
      <c r="AA28" s="208"/>
      <c r="AB28" s="208"/>
      <c r="AC28" s="208"/>
      <c r="AD28" s="208"/>
      <c r="AE28" s="208"/>
      <c r="AF28" s="208"/>
      <c r="AG28" s="208"/>
      <c r="AH28" s="208"/>
      <c r="AI28" s="208"/>
      <c r="AJ28" s="208"/>
      <c r="AK28" s="208"/>
      <c r="AL28" s="208"/>
    </row>
    <row r="29" spans="1:38" x14ac:dyDescent="0.3">
      <c r="A29" s="204" t="s">
        <v>233</v>
      </c>
      <c r="B29" s="204" t="s">
        <v>240</v>
      </c>
      <c r="C29" s="204" t="s">
        <v>264</v>
      </c>
      <c r="D29" s="204" t="s">
        <v>265</v>
      </c>
      <c r="E29" s="204" t="s">
        <v>266</v>
      </c>
      <c r="F29" s="210">
        <v>5.3</v>
      </c>
      <c r="H29" s="204" t="s">
        <v>293</v>
      </c>
      <c r="I29" s="204" t="s">
        <v>235</v>
      </c>
      <c r="J29" s="204" t="s">
        <v>274</v>
      </c>
      <c r="K29" s="204" t="s">
        <v>237</v>
      </c>
      <c r="L29" s="208"/>
      <c r="M29" s="208"/>
      <c r="N29" s="208"/>
      <c r="O29" s="208"/>
      <c r="P29" s="208"/>
      <c r="Q29" s="208"/>
      <c r="R29" s="208"/>
      <c r="S29" s="208"/>
      <c r="T29" s="208">
        <v>19.600000000000001</v>
      </c>
      <c r="U29" s="208">
        <v>19.399999999999999</v>
      </c>
      <c r="V29" s="208">
        <v>18.399999999999999</v>
      </c>
      <c r="W29" s="208">
        <v>16.399999999999999</v>
      </c>
      <c r="X29" s="208"/>
      <c r="Y29" s="208"/>
      <c r="Z29" s="208"/>
      <c r="AA29" s="208"/>
      <c r="AB29" s="208"/>
      <c r="AC29" s="208"/>
      <c r="AD29" s="208"/>
      <c r="AE29" s="208"/>
      <c r="AF29" s="208"/>
      <c r="AG29" s="208"/>
      <c r="AH29" s="208"/>
      <c r="AI29" s="208"/>
      <c r="AJ29" s="208"/>
      <c r="AK29" s="208"/>
      <c r="AL29" s="208"/>
    </row>
    <row r="30" spans="1:38" x14ac:dyDescent="0.3">
      <c r="A30" s="204" t="s">
        <v>233</v>
      </c>
      <c r="B30" s="204" t="s">
        <v>240</v>
      </c>
      <c r="C30" s="204" t="s">
        <v>235</v>
      </c>
      <c r="D30" s="204" t="s">
        <v>268</v>
      </c>
      <c r="E30" s="204" t="s">
        <v>237</v>
      </c>
      <c r="F30" s="210">
        <v>9.9</v>
      </c>
      <c r="J30" s="204" t="s">
        <v>276</v>
      </c>
      <c r="K30" s="204" t="s">
        <v>237</v>
      </c>
      <c r="L30" s="208"/>
      <c r="M30" s="208"/>
      <c r="N30" s="208"/>
      <c r="O30" s="208"/>
      <c r="P30" s="208"/>
      <c r="Q30" s="208"/>
      <c r="R30" s="208"/>
      <c r="S30" s="208"/>
      <c r="T30" s="208"/>
      <c r="U30" s="208"/>
      <c r="V30" s="208"/>
      <c r="W30" s="208">
        <v>19.8</v>
      </c>
      <c r="X30" s="208"/>
      <c r="Y30" s="208"/>
      <c r="Z30" s="208"/>
      <c r="AA30" s="208"/>
      <c r="AB30" s="208"/>
      <c r="AC30" s="208"/>
      <c r="AD30" s="208"/>
      <c r="AE30" s="208"/>
      <c r="AF30" s="208"/>
      <c r="AG30" s="208"/>
      <c r="AH30" s="208"/>
      <c r="AI30" s="208"/>
      <c r="AJ30" s="208"/>
      <c r="AK30" s="208"/>
      <c r="AL30" s="208"/>
    </row>
    <row r="31" spans="1:38" x14ac:dyDescent="0.3">
      <c r="A31" s="204" t="s">
        <v>233</v>
      </c>
      <c r="B31" s="204" t="s">
        <v>240</v>
      </c>
      <c r="C31" s="204" t="s">
        <v>235</v>
      </c>
      <c r="D31" s="204" t="s">
        <v>270</v>
      </c>
      <c r="E31" s="204" t="s">
        <v>266</v>
      </c>
      <c r="F31" s="210">
        <v>11.7</v>
      </c>
      <c r="J31" s="204" t="s">
        <v>279</v>
      </c>
      <c r="K31" s="204" t="s">
        <v>237</v>
      </c>
      <c r="L31" s="208"/>
      <c r="M31" s="208"/>
      <c r="N31" s="208"/>
      <c r="O31" s="208"/>
      <c r="P31" s="208"/>
      <c r="Q31" s="208"/>
      <c r="R31" s="208"/>
      <c r="S31" s="208"/>
      <c r="T31" s="208"/>
      <c r="U31" s="208"/>
      <c r="V31" s="208"/>
      <c r="W31" s="208">
        <v>16.2</v>
      </c>
      <c r="X31" s="208"/>
      <c r="Y31" s="208"/>
      <c r="Z31" s="208"/>
      <c r="AA31" s="208"/>
      <c r="AB31" s="208"/>
      <c r="AC31" s="208"/>
      <c r="AD31" s="208"/>
      <c r="AE31" s="208"/>
      <c r="AF31" s="208"/>
      <c r="AG31" s="208"/>
      <c r="AH31" s="208"/>
      <c r="AI31" s="208"/>
      <c r="AJ31" s="208"/>
      <c r="AK31" s="208"/>
      <c r="AL31" s="208"/>
    </row>
    <row r="32" spans="1:38" x14ac:dyDescent="0.3">
      <c r="A32" s="204" t="s">
        <v>233</v>
      </c>
      <c r="B32" s="204" t="s">
        <v>240</v>
      </c>
      <c r="C32" s="204" t="s">
        <v>235</v>
      </c>
      <c r="D32" s="204" t="s">
        <v>272</v>
      </c>
      <c r="E32" s="204" t="s">
        <v>266</v>
      </c>
      <c r="F32" s="210"/>
      <c r="J32" s="204" t="s">
        <v>294</v>
      </c>
      <c r="K32" s="204" t="s">
        <v>237</v>
      </c>
      <c r="L32" s="208"/>
      <c r="M32" s="208"/>
      <c r="N32" s="208"/>
      <c r="O32" s="208"/>
      <c r="P32" s="208"/>
      <c r="Q32" s="208"/>
      <c r="R32" s="208"/>
      <c r="S32" s="208"/>
      <c r="T32" s="208">
        <v>18.5</v>
      </c>
      <c r="U32" s="208">
        <v>19.399999999999999</v>
      </c>
      <c r="V32" s="208"/>
      <c r="W32" s="208"/>
      <c r="X32" s="208"/>
      <c r="Y32" s="208"/>
      <c r="Z32" s="208"/>
      <c r="AA32" s="208"/>
      <c r="AB32" s="208"/>
      <c r="AC32" s="208"/>
      <c r="AD32" s="208"/>
      <c r="AE32" s="208"/>
      <c r="AF32" s="208"/>
      <c r="AG32" s="208"/>
      <c r="AH32" s="208"/>
      <c r="AI32" s="208"/>
      <c r="AJ32" s="208"/>
      <c r="AK32" s="208"/>
      <c r="AL32" s="208"/>
    </row>
    <row r="33" spans="1:38" x14ac:dyDescent="0.3">
      <c r="A33" s="204" t="s">
        <v>233</v>
      </c>
      <c r="B33" s="204" t="s">
        <v>240</v>
      </c>
      <c r="C33" s="204" t="s">
        <v>235</v>
      </c>
      <c r="D33" s="204" t="s">
        <v>274</v>
      </c>
      <c r="E33" s="204" t="s">
        <v>237</v>
      </c>
      <c r="F33" s="210"/>
      <c r="J33" s="204" t="s">
        <v>295</v>
      </c>
      <c r="K33" s="204" t="s">
        <v>237</v>
      </c>
      <c r="L33" s="208"/>
      <c r="M33" s="208"/>
      <c r="N33" s="208"/>
      <c r="O33" s="208"/>
      <c r="P33" s="208"/>
      <c r="Q33" s="208"/>
      <c r="R33" s="208"/>
      <c r="S33" s="208"/>
      <c r="T33" s="208">
        <v>13.3</v>
      </c>
      <c r="U33" s="208">
        <v>14.4</v>
      </c>
      <c r="V33" s="208">
        <v>15.5</v>
      </c>
      <c r="W33" s="208"/>
      <c r="X33" s="208">
        <v>12.1</v>
      </c>
      <c r="Y33" s="208"/>
      <c r="Z33" s="208"/>
      <c r="AA33" s="208"/>
      <c r="AB33" s="208"/>
      <c r="AC33" s="208"/>
      <c r="AD33" s="208"/>
      <c r="AE33" s="208"/>
      <c r="AF33" s="208"/>
      <c r="AG33" s="208"/>
      <c r="AH33" s="208"/>
      <c r="AI33" s="208"/>
      <c r="AJ33" s="208"/>
      <c r="AK33" s="208"/>
      <c r="AL33" s="208"/>
    </row>
    <row r="34" spans="1:38" x14ac:dyDescent="0.3">
      <c r="A34" s="204" t="s">
        <v>233</v>
      </c>
      <c r="B34" s="204" t="s">
        <v>240</v>
      </c>
      <c r="C34" s="204" t="s">
        <v>235</v>
      </c>
      <c r="D34" s="204" t="s">
        <v>269</v>
      </c>
      <c r="E34" s="204" t="s">
        <v>237</v>
      </c>
      <c r="F34" s="210">
        <v>6.7</v>
      </c>
      <c r="J34" s="204" t="s">
        <v>296</v>
      </c>
      <c r="K34" s="204" t="s">
        <v>266</v>
      </c>
      <c r="L34" s="208"/>
      <c r="M34" s="208"/>
      <c r="N34" s="208"/>
      <c r="O34" s="208"/>
      <c r="P34" s="208"/>
      <c r="Q34" s="208"/>
      <c r="R34" s="208"/>
      <c r="S34" s="208"/>
      <c r="T34" s="208">
        <v>13</v>
      </c>
      <c r="U34" s="208">
        <v>13.7</v>
      </c>
      <c r="V34" s="208">
        <v>14</v>
      </c>
      <c r="W34" s="208">
        <v>17.8</v>
      </c>
      <c r="X34" s="208">
        <v>19.2</v>
      </c>
      <c r="Y34" s="208"/>
      <c r="Z34" s="208"/>
      <c r="AA34" s="208"/>
      <c r="AB34" s="208"/>
      <c r="AC34" s="208"/>
      <c r="AD34" s="208"/>
      <c r="AE34" s="208"/>
      <c r="AF34" s="208"/>
      <c r="AG34" s="208"/>
      <c r="AH34" s="208"/>
      <c r="AI34" s="208"/>
      <c r="AJ34" s="208"/>
      <c r="AK34" s="208"/>
      <c r="AL34" s="208"/>
    </row>
    <row r="35" spans="1:38" x14ac:dyDescent="0.3">
      <c r="A35" s="204" t="s">
        <v>233</v>
      </c>
      <c r="B35" s="204" t="s">
        <v>240</v>
      </c>
      <c r="C35" s="204" t="s">
        <v>235</v>
      </c>
      <c r="D35" s="204" t="s">
        <v>267</v>
      </c>
      <c r="E35" s="204" t="s">
        <v>237</v>
      </c>
      <c r="F35" s="210">
        <v>3.3</v>
      </c>
      <c r="J35" s="204" t="s">
        <v>297</v>
      </c>
      <c r="K35" s="204" t="s">
        <v>266</v>
      </c>
      <c r="L35" s="208"/>
      <c r="M35" s="208"/>
      <c r="N35" s="208"/>
      <c r="O35" s="208"/>
      <c r="P35" s="208"/>
      <c r="Q35" s="208"/>
      <c r="R35" s="208"/>
      <c r="S35" s="208"/>
      <c r="T35" s="208">
        <v>15.3</v>
      </c>
      <c r="U35" s="208">
        <v>15.5</v>
      </c>
      <c r="V35" s="208">
        <v>15.5</v>
      </c>
      <c r="W35" s="208">
        <v>18</v>
      </c>
      <c r="X35" s="208"/>
      <c r="Y35" s="208"/>
      <c r="Z35" s="208"/>
      <c r="AA35" s="208"/>
      <c r="AB35" s="208"/>
      <c r="AC35" s="208"/>
      <c r="AD35" s="208"/>
      <c r="AE35" s="208"/>
      <c r="AF35" s="208"/>
      <c r="AG35" s="208"/>
      <c r="AH35" s="208"/>
      <c r="AI35" s="208"/>
      <c r="AJ35" s="208"/>
      <c r="AK35" s="208"/>
      <c r="AL35" s="208"/>
    </row>
    <row r="36" spans="1:38" x14ac:dyDescent="0.3">
      <c r="A36" s="204" t="s">
        <v>233</v>
      </c>
      <c r="B36" s="204" t="s">
        <v>240</v>
      </c>
      <c r="C36" s="204" t="s">
        <v>235</v>
      </c>
      <c r="D36" s="204" t="s">
        <v>276</v>
      </c>
      <c r="E36" s="204" t="s">
        <v>237</v>
      </c>
      <c r="F36" s="210">
        <v>4.0999999999999996</v>
      </c>
      <c r="J36" s="204" t="s">
        <v>298</v>
      </c>
      <c r="K36" s="204" t="s">
        <v>237</v>
      </c>
      <c r="L36" s="208"/>
      <c r="M36" s="208"/>
      <c r="N36" s="208"/>
      <c r="O36" s="208"/>
      <c r="P36" s="208"/>
      <c r="Q36" s="208"/>
      <c r="R36" s="208"/>
      <c r="S36" s="208"/>
      <c r="T36" s="208">
        <v>9.3000000000000007</v>
      </c>
      <c r="U36" s="208">
        <v>9.8000000000000007</v>
      </c>
      <c r="V36" s="208">
        <v>10.1</v>
      </c>
      <c r="W36" s="208">
        <v>14</v>
      </c>
      <c r="X36" s="208">
        <v>17.3</v>
      </c>
      <c r="Y36" s="208"/>
      <c r="Z36" s="208"/>
      <c r="AA36" s="208"/>
      <c r="AB36" s="208"/>
      <c r="AC36" s="208"/>
      <c r="AD36" s="208"/>
      <c r="AE36" s="208"/>
      <c r="AF36" s="208"/>
      <c r="AG36" s="208"/>
      <c r="AH36" s="208"/>
      <c r="AI36" s="208"/>
      <c r="AJ36" s="208"/>
      <c r="AK36" s="208"/>
      <c r="AL36" s="208"/>
    </row>
    <row r="37" spans="1:38" x14ac:dyDescent="0.3">
      <c r="A37" s="204" t="s">
        <v>233</v>
      </c>
      <c r="B37" s="204" t="s">
        <v>240</v>
      </c>
      <c r="C37" s="204" t="s">
        <v>235</v>
      </c>
      <c r="D37" s="204" t="s">
        <v>277</v>
      </c>
      <c r="E37" s="204" t="s">
        <v>237</v>
      </c>
      <c r="F37" s="210">
        <v>3.3</v>
      </c>
      <c r="J37" s="204" t="s">
        <v>299</v>
      </c>
      <c r="K37" s="204" t="s">
        <v>237</v>
      </c>
      <c r="L37" s="208"/>
      <c r="M37" s="208"/>
      <c r="N37" s="208"/>
      <c r="O37" s="208"/>
      <c r="P37" s="208"/>
      <c r="Q37" s="208"/>
      <c r="R37" s="208"/>
      <c r="S37" s="208"/>
      <c r="T37" s="208">
        <v>5.9</v>
      </c>
      <c r="U37" s="208">
        <v>6.9</v>
      </c>
      <c r="V37" s="208">
        <v>7.8</v>
      </c>
      <c r="W37" s="208">
        <v>12.7</v>
      </c>
      <c r="X37" s="208">
        <v>8.1</v>
      </c>
      <c r="Y37" s="208"/>
      <c r="Z37" s="208"/>
      <c r="AA37" s="208"/>
      <c r="AB37" s="208"/>
      <c r="AC37" s="208"/>
      <c r="AD37" s="208"/>
      <c r="AE37" s="208"/>
      <c r="AF37" s="208"/>
      <c r="AG37" s="208"/>
      <c r="AH37" s="208"/>
      <c r="AI37" s="208"/>
      <c r="AJ37" s="208"/>
      <c r="AK37" s="208"/>
      <c r="AL37" s="208"/>
    </row>
    <row r="38" spans="1:38" x14ac:dyDescent="0.3">
      <c r="A38" s="204" t="s">
        <v>233</v>
      </c>
      <c r="B38" s="204" t="s">
        <v>240</v>
      </c>
      <c r="C38" s="204" t="s">
        <v>235</v>
      </c>
      <c r="D38" s="204" t="s">
        <v>278</v>
      </c>
      <c r="E38" s="204" t="s">
        <v>237</v>
      </c>
      <c r="F38" s="210">
        <v>5.4</v>
      </c>
      <c r="J38" s="204" t="s">
        <v>300</v>
      </c>
      <c r="K38" s="204" t="s">
        <v>237</v>
      </c>
      <c r="L38" s="208"/>
      <c r="M38" s="208"/>
      <c r="N38" s="208"/>
      <c r="O38" s="208"/>
      <c r="P38" s="208"/>
      <c r="Q38" s="208"/>
      <c r="R38" s="208"/>
      <c r="S38" s="208"/>
      <c r="T38" s="208">
        <v>11.6</v>
      </c>
      <c r="U38" s="208">
        <v>11.8</v>
      </c>
      <c r="V38" s="208">
        <v>11.7</v>
      </c>
      <c r="W38" s="208">
        <v>14.1</v>
      </c>
      <c r="X38" s="208"/>
      <c r="Y38" s="208"/>
      <c r="Z38" s="208"/>
      <c r="AA38" s="208"/>
      <c r="AB38" s="208"/>
      <c r="AC38" s="208"/>
      <c r="AD38" s="208"/>
      <c r="AE38" s="208"/>
      <c r="AF38" s="208"/>
      <c r="AG38" s="208"/>
      <c r="AH38" s="208"/>
      <c r="AI38" s="208"/>
      <c r="AJ38" s="208"/>
      <c r="AK38" s="208"/>
      <c r="AL38" s="208"/>
    </row>
    <row r="39" spans="1:38" x14ac:dyDescent="0.3">
      <c r="A39" s="204" t="s">
        <v>233</v>
      </c>
      <c r="B39" s="204" t="s">
        <v>240</v>
      </c>
      <c r="C39" s="204" t="s">
        <v>235</v>
      </c>
      <c r="D39" s="204" t="s">
        <v>279</v>
      </c>
      <c r="E39" s="204" t="s">
        <v>237</v>
      </c>
      <c r="F39" s="210">
        <v>12.7</v>
      </c>
      <c r="J39" s="204" t="s">
        <v>301</v>
      </c>
      <c r="K39" s="204" t="s">
        <v>237</v>
      </c>
      <c r="L39" s="208"/>
      <c r="M39" s="208"/>
      <c r="N39" s="208"/>
      <c r="O39" s="208"/>
      <c r="P39" s="208"/>
      <c r="Q39" s="208"/>
      <c r="R39" s="208"/>
      <c r="S39" s="208"/>
      <c r="T39" s="208">
        <v>11.5</v>
      </c>
      <c r="U39" s="208">
        <v>11.4</v>
      </c>
      <c r="V39" s="208">
        <v>10.8</v>
      </c>
      <c r="W39" s="208">
        <v>11.2</v>
      </c>
      <c r="X39" s="208"/>
      <c r="Y39" s="208"/>
      <c r="Z39" s="208"/>
      <c r="AA39" s="208"/>
      <c r="AB39" s="208"/>
      <c r="AC39" s="208"/>
      <c r="AD39" s="208"/>
      <c r="AE39" s="208"/>
      <c r="AF39" s="208"/>
      <c r="AG39" s="208"/>
      <c r="AH39" s="208"/>
      <c r="AI39" s="208"/>
      <c r="AJ39" s="208"/>
      <c r="AK39" s="208"/>
      <c r="AL39" s="208"/>
    </row>
    <row r="40" spans="1:38" x14ac:dyDescent="0.3">
      <c r="A40" s="204" t="s">
        <v>233</v>
      </c>
      <c r="B40" s="204" t="s">
        <v>240</v>
      </c>
      <c r="C40" s="204" t="s">
        <v>235</v>
      </c>
      <c r="D40" s="204" t="s">
        <v>273</v>
      </c>
      <c r="E40" s="204" t="s">
        <v>237</v>
      </c>
      <c r="F40" s="210">
        <v>12.5</v>
      </c>
      <c r="J40" s="204" t="s">
        <v>302</v>
      </c>
      <c r="K40" s="204" t="s">
        <v>237</v>
      </c>
      <c r="L40" s="208"/>
      <c r="M40" s="208"/>
      <c r="N40" s="208"/>
      <c r="O40" s="208"/>
      <c r="P40" s="208"/>
      <c r="Q40" s="208"/>
      <c r="R40" s="208"/>
      <c r="S40" s="208"/>
      <c r="T40" s="208">
        <v>5.7</v>
      </c>
      <c r="U40" s="208">
        <v>5.3</v>
      </c>
      <c r="V40" s="208">
        <v>3.6</v>
      </c>
      <c r="W40" s="208">
        <v>4.2</v>
      </c>
      <c r="X40" s="208">
        <v>17.899999999999999</v>
      </c>
      <c r="Y40" s="208"/>
      <c r="Z40" s="208"/>
      <c r="AA40" s="208"/>
      <c r="AB40" s="208"/>
      <c r="AC40" s="208"/>
      <c r="AD40" s="208"/>
      <c r="AE40" s="208"/>
      <c r="AF40" s="208"/>
      <c r="AG40" s="208"/>
      <c r="AH40" s="208"/>
      <c r="AI40" s="208"/>
      <c r="AJ40" s="208"/>
      <c r="AK40" s="208"/>
      <c r="AL40" s="208"/>
    </row>
    <row r="41" spans="1:38" x14ac:dyDescent="0.3">
      <c r="A41" s="204" t="s">
        <v>233</v>
      </c>
      <c r="B41" s="204" t="s">
        <v>240</v>
      </c>
      <c r="C41" s="204" t="s">
        <v>235</v>
      </c>
      <c r="D41" s="204" t="s">
        <v>284</v>
      </c>
      <c r="E41" s="204" t="s">
        <v>266</v>
      </c>
      <c r="F41" s="210">
        <v>13.6</v>
      </c>
      <c r="J41" s="204" t="s">
        <v>303</v>
      </c>
      <c r="K41" s="204" t="s">
        <v>237</v>
      </c>
      <c r="L41" s="208"/>
      <c r="M41" s="208"/>
      <c r="N41" s="208"/>
      <c r="O41" s="208"/>
      <c r="P41" s="208"/>
      <c r="Q41" s="208"/>
      <c r="R41" s="208"/>
      <c r="S41" s="208"/>
      <c r="T41" s="208">
        <v>2.8</v>
      </c>
      <c r="U41" s="208">
        <v>2.5</v>
      </c>
      <c r="V41" s="208">
        <v>0.7</v>
      </c>
      <c r="W41" s="208">
        <v>4.3</v>
      </c>
      <c r="X41" s="208">
        <v>14.9</v>
      </c>
      <c r="Y41" s="208"/>
      <c r="Z41" s="208"/>
      <c r="AA41" s="208"/>
      <c r="AB41" s="208"/>
      <c r="AC41" s="208"/>
      <c r="AD41" s="208"/>
      <c r="AE41" s="208"/>
      <c r="AF41" s="208"/>
      <c r="AG41" s="208"/>
      <c r="AH41" s="208"/>
      <c r="AI41" s="208"/>
      <c r="AJ41" s="208"/>
      <c r="AK41" s="208"/>
      <c r="AL41" s="208"/>
    </row>
    <row r="42" spans="1:38" x14ac:dyDescent="0.3">
      <c r="A42" s="204" t="s">
        <v>233</v>
      </c>
      <c r="B42" s="204" t="s">
        <v>240</v>
      </c>
      <c r="C42" s="204" t="s">
        <v>235</v>
      </c>
      <c r="D42" s="204" t="s">
        <v>271</v>
      </c>
      <c r="E42" s="204" t="s">
        <v>266</v>
      </c>
      <c r="F42" s="210">
        <v>13.7</v>
      </c>
      <c r="J42" s="204" t="s">
        <v>304</v>
      </c>
      <c r="K42" s="204" t="s">
        <v>237</v>
      </c>
      <c r="L42" s="208"/>
      <c r="M42" s="208"/>
      <c r="N42" s="208"/>
      <c r="O42" s="208"/>
      <c r="P42" s="208"/>
      <c r="Q42" s="208"/>
      <c r="R42" s="208"/>
      <c r="S42" s="208"/>
      <c r="T42" s="208">
        <v>0.3</v>
      </c>
      <c r="U42" s="208">
        <v>0.3</v>
      </c>
      <c r="V42" s="208">
        <v>1</v>
      </c>
      <c r="W42" s="208">
        <v>6.3</v>
      </c>
      <c r="X42" s="208">
        <v>9.6</v>
      </c>
      <c r="Y42" s="208"/>
      <c r="Z42" s="208"/>
      <c r="AA42" s="208"/>
      <c r="AB42" s="208"/>
      <c r="AC42" s="208"/>
      <c r="AD42" s="208"/>
      <c r="AE42" s="208"/>
      <c r="AF42" s="208"/>
      <c r="AG42" s="208"/>
      <c r="AH42" s="208"/>
      <c r="AI42" s="208"/>
      <c r="AJ42" s="208"/>
      <c r="AK42" s="208"/>
      <c r="AL42" s="208"/>
    </row>
    <row r="43" spans="1:38" x14ac:dyDescent="0.3">
      <c r="A43" s="204" t="s">
        <v>233</v>
      </c>
      <c r="B43" s="204" t="s">
        <v>240</v>
      </c>
      <c r="C43" s="204" t="s">
        <v>235</v>
      </c>
      <c r="D43" s="204" t="s">
        <v>283</v>
      </c>
      <c r="E43" s="204" t="s">
        <v>237</v>
      </c>
      <c r="F43" s="210">
        <v>18.600000000000001</v>
      </c>
      <c r="J43" s="204" t="s">
        <v>305</v>
      </c>
      <c r="K43" s="204" t="s">
        <v>237</v>
      </c>
      <c r="L43" s="208"/>
      <c r="M43" s="208"/>
      <c r="N43" s="208"/>
      <c r="O43" s="208"/>
      <c r="P43" s="208"/>
      <c r="Q43" s="208"/>
      <c r="R43" s="208"/>
      <c r="S43" s="208"/>
      <c r="T43" s="208">
        <v>1.3</v>
      </c>
      <c r="U43" s="208">
        <v>1.4</v>
      </c>
      <c r="V43" s="208">
        <v>2</v>
      </c>
      <c r="W43" s="208">
        <v>6.9</v>
      </c>
      <c r="X43" s="208">
        <v>11.2</v>
      </c>
      <c r="Y43" s="208"/>
      <c r="Z43" s="208"/>
      <c r="AA43" s="208"/>
      <c r="AB43" s="208"/>
      <c r="AC43" s="208"/>
      <c r="AD43" s="208"/>
      <c r="AE43" s="208"/>
      <c r="AF43" s="208"/>
      <c r="AG43" s="208"/>
      <c r="AH43" s="208"/>
      <c r="AI43" s="208"/>
      <c r="AJ43" s="208"/>
      <c r="AK43" s="208"/>
      <c r="AL43" s="208"/>
    </row>
    <row r="44" spans="1:38" x14ac:dyDescent="0.3">
      <c r="A44" s="204" t="s">
        <v>233</v>
      </c>
      <c r="B44" s="204" t="s">
        <v>240</v>
      </c>
      <c r="C44" s="204" t="s">
        <v>264</v>
      </c>
      <c r="D44" s="204" t="s">
        <v>287</v>
      </c>
      <c r="E44" s="204" t="s">
        <v>266</v>
      </c>
      <c r="F44" s="210">
        <v>19.399999999999999</v>
      </c>
      <c r="J44" s="204" t="s">
        <v>306</v>
      </c>
      <c r="K44" s="204" t="s">
        <v>266</v>
      </c>
      <c r="L44" s="208"/>
      <c r="M44" s="208"/>
      <c r="N44" s="208"/>
      <c r="O44" s="208"/>
      <c r="P44" s="208"/>
      <c r="Q44" s="208"/>
      <c r="R44" s="208"/>
      <c r="S44" s="208"/>
      <c r="T44" s="208">
        <v>18.3</v>
      </c>
      <c r="U44" s="208">
        <v>19.399999999999999</v>
      </c>
      <c r="V44" s="208"/>
      <c r="W44" s="208"/>
      <c r="X44" s="208">
        <v>8.3000000000000007</v>
      </c>
      <c r="Y44" s="208"/>
      <c r="Z44" s="208"/>
      <c r="AA44" s="208"/>
      <c r="AB44" s="208"/>
      <c r="AC44" s="208"/>
      <c r="AD44" s="208"/>
      <c r="AE44" s="208"/>
      <c r="AF44" s="208"/>
      <c r="AG44" s="208"/>
      <c r="AH44" s="208"/>
      <c r="AI44" s="208"/>
      <c r="AJ44" s="208"/>
      <c r="AK44" s="208"/>
      <c r="AL44" s="208"/>
    </row>
    <row r="45" spans="1:38" x14ac:dyDescent="0.3">
      <c r="A45" s="204" t="s">
        <v>233</v>
      </c>
      <c r="B45" s="204" t="s">
        <v>240</v>
      </c>
      <c r="C45" s="204" t="s">
        <v>235</v>
      </c>
      <c r="D45" s="204" t="s">
        <v>282</v>
      </c>
      <c r="E45" s="204" t="s">
        <v>237</v>
      </c>
      <c r="F45" s="210"/>
      <c r="J45" s="204" t="s">
        <v>307</v>
      </c>
      <c r="K45" s="204" t="s">
        <v>237</v>
      </c>
      <c r="L45" s="208"/>
      <c r="M45" s="208"/>
      <c r="N45" s="208"/>
      <c r="O45" s="208"/>
      <c r="P45" s="208"/>
      <c r="Q45" s="208"/>
      <c r="R45" s="208"/>
      <c r="S45" s="208"/>
      <c r="T45" s="208">
        <v>3.8</v>
      </c>
      <c r="U45" s="208">
        <v>3.5</v>
      </c>
      <c r="V45" s="208">
        <v>2.4</v>
      </c>
      <c r="W45" s="208">
        <v>3.1</v>
      </c>
      <c r="X45" s="208">
        <v>13.5</v>
      </c>
      <c r="Y45" s="208"/>
      <c r="Z45" s="208"/>
      <c r="AA45" s="208"/>
      <c r="AB45" s="208"/>
      <c r="AC45" s="208"/>
      <c r="AD45" s="208"/>
      <c r="AE45" s="208"/>
      <c r="AF45" s="208"/>
      <c r="AG45" s="208"/>
      <c r="AH45" s="208"/>
      <c r="AI45" s="208"/>
      <c r="AJ45" s="208"/>
      <c r="AK45" s="208"/>
      <c r="AL45" s="208"/>
    </row>
    <row r="46" spans="1:38" x14ac:dyDescent="0.3">
      <c r="A46" s="204" t="s">
        <v>233</v>
      </c>
      <c r="B46" s="204" t="s">
        <v>240</v>
      </c>
      <c r="C46" s="204" t="s">
        <v>235</v>
      </c>
      <c r="D46" s="204" t="s">
        <v>281</v>
      </c>
      <c r="E46" s="204" t="s">
        <v>266</v>
      </c>
      <c r="F46" s="210">
        <v>17.100000000000001</v>
      </c>
      <c r="J46" s="204" t="s">
        <v>308</v>
      </c>
      <c r="K46" s="204" t="s">
        <v>237</v>
      </c>
      <c r="L46" s="208"/>
      <c r="M46" s="208"/>
      <c r="N46" s="208"/>
      <c r="O46" s="208"/>
      <c r="P46" s="208"/>
      <c r="Q46" s="208"/>
      <c r="R46" s="208"/>
      <c r="S46" s="208"/>
      <c r="T46" s="208">
        <v>15.6</v>
      </c>
      <c r="U46" s="208">
        <v>16.399999999999999</v>
      </c>
      <c r="V46" s="208">
        <v>17</v>
      </c>
      <c r="W46" s="208"/>
      <c r="X46" s="208">
        <v>17</v>
      </c>
      <c r="Y46" s="208"/>
      <c r="Z46" s="208"/>
      <c r="AA46" s="208"/>
      <c r="AB46" s="208"/>
      <c r="AC46" s="208"/>
      <c r="AD46" s="208"/>
      <c r="AE46" s="208"/>
      <c r="AF46" s="208"/>
      <c r="AG46" s="208"/>
      <c r="AH46" s="208"/>
      <c r="AI46" s="208"/>
      <c r="AJ46" s="208"/>
      <c r="AK46" s="208"/>
      <c r="AL46" s="208"/>
    </row>
    <row r="47" spans="1:38" x14ac:dyDescent="0.3">
      <c r="A47" s="204" t="s">
        <v>233</v>
      </c>
      <c r="B47" s="204" t="s">
        <v>240</v>
      </c>
      <c r="C47" s="204" t="s">
        <v>235</v>
      </c>
      <c r="D47" s="204" t="s">
        <v>280</v>
      </c>
      <c r="E47" s="204" t="s">
        <v>237</v>
      </c>
      <c r="F47" s="210">
        <v>17.100000000000001</v>
      </c>
      <c r="J47" s="204" t="s">
        <v>309</v>
      </c>
      <c r="K47" s="204" t="s">
        <v>237</v>
      </c>
      <c r="L47" s="208"/>
      <c r="M47" s="208"/>
      <c r="N47" s="208"/>
      <c r="O47" s="208"/>
      <c r="P47" s="208"/>
      <c r="Q47" s="208"/>
      <c r="R47" s="208"/>
      <c r="S47" s="208"/>
      <c r="T47" s="208">
        <v>0.1</v>
      </c>
      <c r="U47" s="208">
        <v>0.1</v>
      </c>
      <c r="V47" s="208">
        <v>0.3</v>
      </c>
      <c r="W47" s="208">
        <v>4.4000000000000004</v>
      </c>
      <c r="X47" s="208">
        <v>10.8</v>
      </c>
      <c r="Y47" s="208"/>
      <c r="Z47" s="208"/>
      <c r="AA47" s="208"/>
      <c r="AB47" s="208"/>
      <c r="AC47" s="208"/>
      <c r="AD47" s="208"/>
      <c r="AE47" s="208"/>
      <c r="AF47" s="208"/>
      <c r="AG47" s="208"/>
      <c r="AH47" s="208"/>
      <c r="AI47" s="208"/>
      <c r="AJ47" s="208"/>
      <c r="AK47" s="208"/>
      <c r="AL47" s="208"/>
    </row>
    <row r="48" spans="1:38" x14ac:dyDescent="0.3">
      <c r="A48" s="204" t="s">
        <v>233</v>
      </c>
      <c r="B48" s="204" t="s">
        <v>240</v>
      </c>
      <c r="C48" s="204" t="s">
        <v>235</v>
      </c>
      <c r="D48" s="204" t="s">
        <v>286</v>
      </c>
      <c r="E48" s="204" t="s">
        <v>237</v>
      </c>
      <c r="F48" s="210"/>
      <c r="J48" s="204" t="s">
        <v>310</v>
      </c>
      <c r="K48" s="204" t="s">
        <v>237</v>
      </c>
      <c r="L48" s="208"/>
      <c r="M48" s="208"/>
      <c r="N48" s="208"/>
      <c r="O48" s="208"/>
      <c r="P48" s="208"/>
      <c r="Q48" s="208"/>
      <c r="R48" s="208"/>
      <c r="S48" s="208"/>
      <c r="T48" s="208">
        <v>4.9000000000000004</v>
      </c>
      <c r="U48" s="208">
        <v>4.5</v>
      </c>
      <c r="V48" s="208">
        <v>2.1</v>
      </c>
      <c r="W48" s="208">
        <v>1.9</v>
      </c>
      <c r="X48" s="208">
        <v>15.4</v>
      </c>
      <c r="Y48" s="208"/>
      <c r="Z48" s="208"/>
      <c r="AA48" s="208"/>
      <c r="AB48" s="208"/>
      <c r="AC48" s="208"/>
      <c r="AD48" s="208"/>
      <c r="AE48" s="208"/>
      <c r="AF48" s="208"/>
      <c r="AG48" s="208"/>
      <c r="AH48" s="208"/>
      <c r="AI48" s="208"/>
      <c r="AJ48" s="208"/>
      <c r="AK48" s="208"/>
      <c r="AL48" s="208"/>
    </row>
    <row r="49" spans="1:38" x14ac:dyDescent="0.3">
      <c r="A49" s="204" t="s">
        <v>233</v>
      </c>
      <c r="B49" s="204" t="s">
        <v>240</v>
      </c>
      <c r="C49" s="204" t="s">
        <v>235</v>
      </c>
      <c r="D49" s="204" t="s">
        <v>275</v>
      </c>
      <c r="E49" s="204" t="s">
        <v>237</v>
      </c>
      <c r="F49" s="210"/>
      <c r="I49" s="204" t="s">
        <v>291</v>
      </c>
      <c r="J49" s="204" t="s">
        <v>311</v>
      </c>
      <c r="K49" s="204" t="s">
        <v>237</v>
      </c>
      <c r="L49" s="208"/>
      <c r="M49" s="208"/>
      <c r="N49" s="208"/>
      <c r="O49" s="208"/>
      <c r="P49" s="208"/>
      <c r="Q49" s="208"/>
      <c r="R49" s="208"/>
      <c r="S49" s="208"/>
      <c r="T49" s="208">
        <v>3.8</v>
      </c>
      <c r="U49" s="208">
        <v>3.7</v>
      </c>
      <c r="V49" s="208">
        <v>4.0999999999999996</v>
      </c>
      <c r="W49" s="208">
        <v>5.4</v>
      </c>
      <c r="X49" s="208">
        <v>1.8</v>
      </c>
      <c r="Y49" s="208"/>
      <c r="Z49" s="208"/>
      <c r="AA49" s="208"/>
      <c r="AB49" s="208"/>
      <c r="AC49" s="208"/>
      <c r="AD49" s="208"/>
      <c r="AE49" s="208"/>
      <c r="AF49" s="208"/>
      <c r="AG49" s="208"/>
      <c r="AH49" s="208"/>
      <c r="AI49" s="208"/>
      <c r="AJ49" s="208"/>
      <c r="AK49" s="208"/>
      <c r="AL49" s="208"/>
    </row>
    <row r="50" spans="1:38" x14ac:dyDescent="0.3">
      <c r="A50" s="204" t="s">
        <v>233</v>
      </c>
      <c r="B50" s="204" t="s">
        <v>240</v>
      </c>
      <c r="C50" s="204" t="s">
        <v>235</v>
      </c>
      <c r="D50" s="204" t="s">
        <v>285</v>
      </c>
      <c r="E50" s="204" t="s">
        <v>237</v>
      </c>
      <c r="F50" s="210"/>
      <c r="H50" s="204" t="s">
        <v>312</v>
      </c>
      <c r="I50" s="204" t="s">
        <v>235</v>
      </c>
      <c r="J50" s="204" t="s">
        <v>271</v>
      </c>
      <c r="K50" s="204" t="s">
        <v>266</v>
      </c>
      <c r="L50" s="208"/>
      <c r="M50" s="208"/>
      <c r="N50" s="208"/>
      <c r="O50" s="208"/>
      <c r="P50" s="208"/>
      <c r="Q50" s="208"/>
      <c r="R50" s="208"/>
      <c r="S50" s="208"/>
      <c r="T50" s="208"/>
      <c r="U50" s="208"/>
      <c r="V50" s="208"/>
      <c r="W50" s="208"/>
      <c r="X50" s="208"/>
      <c r="Y50" s="208">
        <v>18.399999999999999</v>
      </c>
      <c r="Z50" s="208">
        <v>17.399999999999999</v>
      </c>
      <c r="AA50" s="208">
        <v>14.9</v>
      </c>
      <c r="AB50" s="208">
        <v>15</v>
      </c>
      <c r="AC50" s="208">
        <v>6</v>
      </c>
      <c r="AD50" s="208">
        <v>10.8</v>
      </c>
      <c r="AE50" s="208">
        <v>9.5</v>
      </c>
      <c r="AF50" s="208">
        <v>9</v>
      </c>
      <c r="AG50" s="208">
        <v>7.8</v>
      </c>
      <c r="AH50" s="208">
        <v>8.1999999999999993</v>
      </c>
      <c r="AI50" s="208">
        <v>11.3</v>
      </c>
      <c r="AJ50" s="208"/>
      <c r="AK50" s="208"/>
      <c r="AL50" s="208"/>
    </row>
    <row r="51" spans="1:38" x14ac:dyDescent="0.3">
      <c r="A51" s="204" t="s">
        <v>233</v>
      </c>
      <c r="B51" s="204" t="s">
        <v>239</v>
      </c>
      <c r="C51" s="204" t="s">
        <v>235</v>
      </c>
      <c r="D51" s="204" t="s">
        <v>236</v>
      </c>
      <c r="E51" s="204" t="s">
        <v>237</v>
      </c>
      <c r="F51" s="210">
        <v>12.5</v>
      </c>
      <c r="J51" s="204" t="s">
        <v>275</v>
      </c>
      <c r="K51" s="204" t="s">
        <v>237</v>
      </c>
      <c r="L51" s="208"/>
      <c r="M51" s="208"/>
      <c r="N51" s="208"/>
      <c r="O51" s="208"/>
      <c r="P51" s="208"/>
      <c r="Q51" s="208"/>
      <c r="R51" s="208"/>
      <c r="S51" s="208"/>
      <c r="T51" s="208"/>
      <c r="U51" s="208"/>
      <c r="V51" s="208"/>
      <c r="W51" s="208"/>
      <c r="X51" s="208"/>
      <c r="Y51" s="208"/>
      <c r="Z51" s="208"/>
      <c r="AA51" s="208"/>
      <c r="AB51" s="208"/>
      <c r="AC51" s="208">
        <v>19.5</v>
      </c>
      <c r="AD51" s="208"/>
      <c r="AE51" s="208"/>
      <c r="AF51" s="208">
        <v>19.8</v>
      </c>
      <c r="AG51" s="208">
        <v>14.9</v>
      </c>
      <c r="AH51" s="208">
        <v>14.5</v>
      </c>
      <c r="AI51" s="208">
        <v>17.2</v>
      </c>
      <c r="AJ51" s="208"/>
      <c r="AK51" s="208"/>
      <c r="AL51" s="208"/>
    </row>
    <row r="52" spans="1:38" x14ac:dyDescent="0.3">
      <c r="A52" s="204" t="s">
        <v>233</v>
      </c>
      <c r="B52" s="204" t="s">
        <v>239</v>
      </c>
      <c r="C52" s="204" t="s">
        <v>264</v>
      </c>
      <c r="D52" s="204" t="s">
        <v>265</v>
      </c>
      <c r="E52" s="204" t="s">
        <v>266</v>
      </c>
      <c r="F52" s="210">
        <v>8.1999999999999993</v>
      </c>
      <c r="J52" s="204" t="s">
        <v>280</v>
      </c>
      <c r="K52" s="204" t="s">
        <v>237</v>
      </c>
      <c r="L52" s="208"/>
      <c r="M52" s="208"/>
      <c r="N52" s="208"/>
      <c r="O52" s="208"/>
      <c r="P52" s="208"/>
      <c r="Q52" s="208"/>
      <c r="R52" s="208"/>
      <c r="S52" s="208"/>
      <c r="T52" s="208"/>
      <c r="U52" s="208"/>
      <c r="V52" s="208"/>
      <c r="W52" s="208"/>
      <c r="X52" s="208"/>
      <c r="Y52" s="208">
        <v>7.9</v>
      </c>
      <c r="Z52" s="208">
        <v>7.5</v>
      </c>
      <c r="AA52" s="208">
        <v>5.8</v>
      </c>
      <c r="AB52" s="208">
        <v>7.7</v>
      </c>
      <c r="AC52" s="208">
        <v>15</v>
      </c>
      <c r="AD52" s="208">
        <v>18.600000000000001</v>
      </c>
      <c r="AE52" s="208">
        <v>18.7</v>
      </c>
      <c r="AF52" s="208"/>
      <c r="AG52" s="208"/>
      <c r="AH52" s="208"/>
      <c r="AI52" s="208"/>
      <c r="AJ52" s="208"/>
      <c r="AK52" s="208"/>
      <c r="AL52" s="208"/>
    </row>
    <row r="53" spans="1:38" x14ac:dyDescent="0.3">
      <c r="A53" s="204" t="s">
        <v>233</v>
      </c>
      <c r="B53" s="204" t="s">
        <v>239</v>
      </c>
      <c r="C53" s="204" t="s">
        <v>235</v>
      </c>
      <c r="D53" s="204" t="s">
        <v>268</v>
      </c>
      <c r="E53" s="204" t="s">
        <v>237</v>
      </c>
      <c r="F53" s="210">
        <v>12.7</v>
      </c>
      <c r="J53" s="204" t="s">
        <v>281</v>
      </c>
      <c r="K53" s="204" t="s">
        <v>266</v>
      </c>
      <c r="L53" s="208"/>
      <c r="M53" s="208"/>
      <c r="N53" s="208"/>
      <c r="O53" s="208"/>
      <c r="P53" s="208"/>
      <c r="Q53" s="208"/>
      <c r="R53" s="208"/>
      <c r="S53" s="208"/>
      <c r="T53" s="208"/>
      <c r="U53" s="208"/>
      <c r="V53" s="208"/>
      <c r="W53" s="208"/>
      <c r="X53" s="208"/>
      <c r="Y53" s="208">
        <v>7.9</v>
      </c>
      <c r="Z53" s="208">
        <v>7.5</v>
      </c>
      <c r="AA53" s="208">
        <v>5.7</v>
      </c>
      <c r="AB53" s="208">
        <v>7.4</v>
      </c>
      <c r="AC53" s="208">
        <v>14.1</v>
      </c>
      <c r="AD53" s="208">
        <v>18</v>
      </c>
      <c r="AE53" s="208">
        <v>19.600000000000001</v>
      </c>
      <c r="AF53" s="208"/>
      <c r="AG53" s="208"/>
      <c r="AH53" s="208"/>
      <c r="AI53" s="208"/>
      <c r="AJ53" s="208"/>
      <c r="AK53" s="208"/>
      <c r="AL53" s="208"/>
    </row>
    <row r="54" spans="1:38" x14ac:dyDescent="0.3">
      <c r="A54" s="204" t="s">
        <v>233</v>
      </c>
      <c r="B54" s="204" t="s">
        <v>239</v>
      </c>
      <c r="C54" s="204" t="s">
        <v>235</v>
      </c>
      <c r="D54" s="204" t="s">
        <v>270</v>
      </c>
      <c r="E54" s="204" t="s">
        <v>266</v>
      </c>
      <c r="F54" s="210">
        <v>13.3</v>
      </c>
      <c r="J54" s="204" t="s">
        <v>282</v>
      </c>
      <c r="K54" s="204" t="s">
        <v>237</v>
      </c>
      <c r="L54" s="208"/>
      <c r="M54" s="208"/>
      <c r="N54" s="208"/>
      <c r="O54" s="208"/>
      <c r="P54" s="208"/>
      <c r="Q54" s="208"/>
      <c r="R54" s="208"/>
      <c r="S54" s="208"/>
      <c r="T54" s="208"/>
      <c r="U54" s="208"/>
      <c r="V54" s="208"/>
      <c r="W54" s="208"/>
      <c r="X54" s="208"/>
      <c r="Y54" s="208">
        <v>12.2</v>
      </c>
      <c r="Z54" s="208">
        <v>11.2</v>
      </c>
      <c r="AA54" s="208">
        <v>8.5</v>
      </c>
      <c r="AB54" s="208">
        <v>8.6999999999999993</v>
      </c>
      <c r="AC54" s="208">
        <v>6</v>
      </c>
      <c r="AD54" s="208">
        <v>10.9</v>
      </c>
      <c r="AE54" s="208">
        <v>11.1</v>
      </c>
      <c r="AF54" s="208">
        <v>12.5</v>
      </c>
      <c r="AG54" s="208">
        <v>14.5</v>
      </c>
      <c r="AH54" s="208">
        <v>15</v>
      </c>
      <c r="AI54" s="208">
        <v>17.7</v>
      </c>
      <c r="AJ54" s="208"/>
      <c r="AK54" s="208"/>
      <c r="AL54" s="208"/>
    </row>
    <row r="55" spans="1:38" x14ac:dyDescent="0.3">
      <c r="A55" s="204" t="s">
        <v>233</v>
      </c>
      <c r="B55" s="204" t="s">
        <v>239</v>
      </c>
      <c r="C55" s="204" t="s">
        <v>235</v>
      </c>
      <c r="D55" s="204" t="s">
        <v>272</v>
      </c>
      <c r="E55" s="204" t="s">
        <v>266</v>
      </c>
      <c r="F55" s="210">
        <v>15.7</v>
      </c>
      <c r="J55" s="204" t="s">
        <v>283</v>
      </c>
      <c r="K55" s="204" t="s">
        <v>237</v>
      </c>
      <c r="L55" s="208"/>
      <c r="M55" s="208"/>
      <c r="N55" s="208"/>
      <c r="O55" s="208"/>
      <c r="P55" s="208"/>
      <c r="Q55" s="208"/>
      <c r="R55" s="208"/>
      <c r="S55" s="208"/>
      <c r="T55" s="208"/>
      <c r="U55" s="208"/>
      <c r="V55" s="208"/>
      <c r="W55" s="208"/>
      <c r="X55" s="208"/>
      <c r="Y55" s="208"/>
      <c r="Z55" s="208"/>
      <c r="AA55" s="208"/>
      <c r="AB55" s="208"/>
      <c r="AC55" s="208">
        <v>17.5</v>
      </c>
      <c r="AD55" s="208"/>
      <c r="AE55" s="208"/>
      <c r="AF55" s="208">
        <v>19.899999999999999</v>
      </c>
      <c r="AG55" s="208">
        <v>16.100000000000001</v>
      </c>
      <c r="AH55" s="208">
        <v>16</v>
      </c>
      <c r="AI55" s="208">
        <v>19</v>
      </c>
      <c r="AJ55" s="208"/>
      <c r="AK55" s="208"/>
      <c r="AL55" s="208"/>
    </row>
    <row r="56" spans="1:38" x14ac:dyDescent="0.3">
      <c r="A56" s="204" t="s">
        <v>233</v>
      </c>
      <c r="B56" s="204" t="s">
        <v>239</v>
      </c>
      <c r="C56" s="204" t="s">
        <v>235</v>
      </c>
      <c r="D56" s="204" t="s">
        <v>274</v>
      </c>
      <c r="E56" s="204" t="s">
        <v>237</v>
      </c>
      <c r="F56" s="210"/>
      <c r="J56" s="204" t="s">
        <v>284</v>
      </c>
      <c r="K56" s="204" t="s">
        <v>266</v>
      </c>
      <c r="L56" s="208"/>
      <c r="M56" s="208"/>
      <c r="N56" s="208"/>
      <c r="O56" s="208"/>
      <c r="P56" s="208"/>
      <c r="Q56" s="208"/>
      <c r="R56" s="208"/>
      <c r="S56" s="208"/>
      <c r="T56" s="208"/>
      <c r="U56" s="208"/>
      <c r="V56" s="208"/>
      <c r="W56" s="208"/>
      <c r="X56" s="208"/>
      <c r="Y56" s="208"/>
      <c r="Z56" s="208"/>
      <c r="AA56" s="208"/>
      <c r="AB56" s="208"/>
      <c r="AC56" s="208">
        <v>15.8</v>
      </c>
      <c r="AD56" s="208"/>
      <c r="AE56" s="208">
        <v>19.899999999999999</v>
      </c>
      <c r="AF56" s="208">
        <v>19.2</v>
      </c>
      <c r="AG56" s="208">
        <v>16.2</v>
      </c>
      <c r="AH56" s="208">
        <v>16.3</v>
      </c>
      <c r="AI56" s="208">
        <v>19.7</v>
      </c>
      <c r="AJ56" s="208"/>
      <c r="AK56" s="208"/>
      <c r="AL56" s="208"/>
    </row>
    <row r="57" spans="1:38" x14ac:dyDescent="0.3">
      <c r="A57" s="204" t="s">
        <v>233</v>
      </c>
      <c r="B57" s="204" t="s">
        <v>239</v>
      </c>
      <c r="C57" s="204" t="s">
        <v>235</v>
      </c>
      <c r="D57" s="204" t="s">
        <v>269</v>
      </c>
      <c r="E57" s="204" t="s">
        <v>237</v>
      </c>
      <c r="F57" s="210">
        <v>8.6999999999999993</v>
      </c>
      <c r="J57" s="204" t="s">
        <v>286</v>
      </c>
      <c r="K57" s="204" t="s">
        <v>237</v>
      </c>
      <c r="L57" s="208"/>
      <c r="M57" s="208"/>
      <c r="N57" s="208"/>
      <c r="O57" s="208"/>
      <c r="P57" s="208"/>
      <c r="Q57" s="208"/>
      <c r="R57" s="208"/>
      <c r="S57" s="208"/>
      <c r="T57" s="208"/>
      <c r="U57" s="208"/>
      <c r="V57" s="208"/>
      <c r="W57" s="208"/>
      <c r="X57" s="208"/>
      <c r="Y57" s="208">
        <v>9.9</v>
      </c>
      <c r="Z57" s="208">
        <v>9</v>
      </c>
      <c r="AA57" s="208">
        <v>6.5</v>
      </c>
      <c r="AB57" s="208">
        <v>6.3</v>
      </c>
      <c r="AC57" s="208">
        <v>1.7</v>
      </c>
      <c r="AD57" s="208">
        <v>7.3</v>
      </c>
      <c r="AE57" s="208">
        <v>7</v>
      </c>
      <c r="AF57" s="208">
        <v>8.1</v>
      </c>
      <c r="AG57" s="208">
        <v>10.4</v>
      </c>
      <c r="AH57" s="208">
        <v>11</v>
      </c>
      <c r="AI57" s="208">
        <v>13.4</v>
      </c>
      <c r="AJ57" s="208"/>
      <c r="AK57" s="208"/>
      <c r="AL57" s="208"/>
    </row>
    <row r="58" spans="1:38" x14ac:dyDescent="0.3">
      <c r="A58" s="204" t="s">
        <v>233</v>
      </c>
      <c r="B58" s="204" t="s">
        <v>239</v>
      </c>
      <c r="C58" s="204" t="s">
        <v>235</v>
      </c>
      <c r="D58" s="204" t="s">
        <v>267</v>
      </c>
      <c r="E58" s="204" t="s">
        <v>237</v>
      </c>
      <c r="F58" s="210">
        <v>5.5</v>
      </c>
      <c r="J58" s="204" t="s">
        <v>313</v>
      </c>
      <c r="K58" s="204" t="s">
        <v>266</v>
      </c>
      <c r="L58" s="208"/>
      <c r="M58" s="208"/>
      <c r="N58" s="208"/>
      <c r="O58" s="208"/>
      <c r="P58" s="208"/>
      <c r="Q58" s="208"/>
      <c r="R58" s="208"/>
      <c r="S58" s="208"/>
      <c r="T58" s="208"/>
      <c r="U58" s="208"/>
      <c r="V58" s="208"/>
      <c r="W58" s="208"/>
      <c r="X58" s="208"/>
      <c r="Y58" s="208">
        <v>4.5999999999999996</v>
      </c>
      <c r="Z58" s="208">
        <v>5.5</v>
      </c>
      <c r="AA58" s="208">
        <v>6.6</v>
      </c>
      <c r="AB58" s="208">
        <v>7.6</v>
      </c>
      <c r="AC58" s="208">
        <v>19.399999999999999</v>
      </c>
      <c r="AD58" s="208"/>
      <c r="AE58" s="208"/>
      <c r="AF58" s="208"/>
      <c r="AG58" s="208"/>
      <c r="AH58" s="208"/>
      <c r="AI58" s="208"/>
      <c r="AJ58" s="208"/>
      <c r="AK58" s="208"/>
      <c r="AL58" s="208"/>
    </row>
    <row r="59" spans="1:38" x14ac:dyDescent="0.3">
      <c r="A59" s="204" t="s">
        <v>233</v>
      </c>
      <c r="B59" s="204" t="s">
        <v>239</v>
      </c>
      <c r="C59" s="204" t="s">
        <v>235</v>
      </c>
      <c r="D59" s="204" t="s">
        <v>276</v>
      </c>
      <c r="E59" s="204" t="s">
        <v>237</v>
      </c>
      <c r="F59" s="210">
        <v>3.5</v>
      </c>
      <c r="J59" s="204" t="s">
        <v>314</v>
      </c>
      <c r="K59" s="204" t="s">
        <v>237</v>
      </c>
      <c r="L59" s="208"/>
      <c r="M59" s="208"/>
      <c r="N59" s="208"/>
      <c r="O59" s="208"/>
      <c r="P59" s="208"/>
      <c r="Q59" s="208"/>
      <c r="R59" s="208"/>
      <c r="S59" s="208"/>
      <c r="T59" s="208"/>
      <c r="U59" s="208"/>
      <c r="V59" s="208"/>
      <c r="W59" s="208"/>
      <c r="X59" s="208"/>
      <c r="Y59" s="208">
        <v>14.4</v>
      </c>
      <c r="Z59" s="208">
        <v>13.5</v>
      </c>
      <c r="AA59" s="208">
        <v>11.2</v>
      </c>
      <c r="AB59" s="208">
        <v>10.1</v>
      </c>
      <c r="AC59" s="208">
        <v>0.4</v>
      </c>
      <c r="AD59" s="208">
        <v>1</v>
      </c>
      <c r="AE59" s="208">
        <v>1.6</v>
      </c>
      <c r="AF59" s="208">
        <v>3.5</v>
      </c>
      <c r="AG59" s="208">
        <v>8.1</v>
      </c>
      <c r="AH59" s="208">
        <v>8.9</v>
      </c>
      <c r="AI59" s="208">
        <v>9.9</v>
      </c>
      <c r="AJ59" s="208"/>
      <c r="AK59" s="208"/>
      <c r="AL59" s="208"/>
    </row>
    <row r="60" spans="1:38" x14ac:dyDescent="0.3">
      <c r="A60" s="204" t="s">
        <v>233</v>
      </c>
      <c r="B60" s="204" t="s">
        <v>239</v>
      </c>
      <c r="C60" s="204" t="s">
        <v>235</v>
      </c>
      <c r="D60" s="204" t="s">
        <v>277</v>
      </c>
      <c r="E60" s="204" t="s">
        <v>237</v>
      </c>
      <c r="F60" s="210">
        <v>0.6</v>
      </c>
      <c r="J60" s="204" t="s">
        <v>315</v>
      </c>
      <c r="K60" s="204" t="s">
        <v>237</v>
      </c>
      <c r="L60" s="208"/>
      <c r="M60" s="208"/>
      <c r="N60" s="208"/>
      <c r="O60" s="208"/>
      <c r="P60" s="208"/>
      <c r="Q60" s="208"/>
      <c r="R60" s="208"/>
      <c r="S60" s="208"/>
      <c r="T60" s="208"/>
      <c r="U60" s="208"/>
      <c r="V60" s="208"/>
      <c r="W60" s="208"/>
      <c r="X60" s="208"/>
      <c r="Y60" s="208"/>
      <c r="Z60" s="208"/>
      <c r="AA60" s="208"/>
      <c r="AB60" s="208"/>
      <c r="AC60" s="208">
        <v>10.7</v>
      </c>
      <c r="AD60" s="208">
        <v>7.5</v>
      </c>
      <c r="AE60" s="208">
        <v>7.2</v>
      </c>
      <c r="AF60" s="208">
        <v>4.0999999999999996</v>
      </c>
      <c r="AG60" s="208">
        <v>8.1</v>
      </c>
      <c r="AH60" s="208">
        <v>8.6</v>
      </c>
      <c r="AI60" s="208">
        <v>8.4</v>
      </c>
      <c r="AJ60" s="208"/>
      <c r="AK60" s="208"/>
      <c r="AL60" s="208"/>
    </row>
    <row r="61" spans="1:38" x14ac:dyDescent="0.3">
      <c r="A61" s="204" t="s">
        <v>233</v>
      </c>
      <c r="B61" s="204" t="s">
        <v>239</v>
      </c>
      <c r="C61" s="204" t="s">
        <v>235</v>
      </c>
      <c r="D61" s="204" t="s">
        <v>278</v>
      </c>
      <c r="E61" s="204" t="s">
        <v>237</v>
      </c>
      <c r="F61" s="210">
        <v>2.2999999999999998</v>
      </c>
      <c r="J61" s="204" t="s">
        <v>316</v>
      </c>
      <c r="K61" s="204" t="s">
        <v>237</v>
      </c>
      <c r="L61" s="208"/>
      <c r="M61" s="208"/>
      <c r="N61" s="208"/>
      <c r="O61" s="208"/>
      <c r="P61" s="208"/>
      <c r="Q61" s="208"/>
      <c r="R61" s="208"/>
      <c r="S61" s="208"/>
      <c r="T61" s="208"/>
      <c r="U61" s="208"/>
      <c r="V61" s="208"/>
      <c r="W61" s="208"/>
      <c r="X61" s="208"/>
      <c r="Y61" s="208"/>
      <c r="Z61" s="208"/>
      <c r="AA61" s="208"/>
      <c r="AB61" s="208"/>
      <c r="AC61" s="208">
        <v>16.2</v>
      </c>
      <c r="AD61" s="208">
        <v>11.6</v>
      </c>
      <c r="AE61" s="208">
        <v>12.1</v>
      </c>
      <c r="AF61" s="208">
        <v>10.6</v>
      </c>
      <c r="AG61" s="208">
        <v>14.7</v>
      </c>
      <c r="AH61" s="208">
        <v>15.1</v>
      </c>
      <c r="AI61" s="208">
        <v>14.2</v>
      </c>
      <c r="AJ61" s="208"/>
      <c r="AK61" s="208"/>
      <c r="AL61" s="208"/>
    </row>
    <row r="62" spans="1:38" x14ac:dyDescent="0.3">
      <c r="A62" s="204" t="s">
        <v>233</v>
      </c>
      <c r="B62" s="204" t="s">
        <v>239</v>
      </c>
      <c r="C62" s="204" t="s">
        <v>235</v>
      </c>
      <c r="D62" s="204" t="s">
        <v>279</v>
      </c>
      <c r="E62" s="204" t="s">
        <v>237</v>
      </c>
      <c r="F62" s="210">
        <v>10</v>
      </c>
      <c r="J62" s="204" t="s">
        <v>317</v>
      </c>
      <c r="K62" s="204" t="s">
        <v>237</v>
      </c>
      <c r="L62" s="208"/>
      <c r="M62" s="208"/>
      <c r="N62" s="208"/>
      <c r="O62" s="208"/>
      <c r="P62" s="208"/>
      <c r="Q62" s="208"/>
      <c r="R62" s="208"/>
      <c r="S62" s="208"/>
      <c r="T62" s="208"/>
      <c r="U62" s="208"/>
      <c r="V62" s="208"/>
      <c r="W62" s="208"/>
      <c r="X62" s="208"/>
      <c r="Y62" s="208"/>
      <c r="Z62" s="208"/>
      <c r="AA62" s="208"/>
      <c r="AB62" s="208"/>
      <c r="AC62" s="208">
        <v>16.7</v>
      </c>
      <c r="AD62" s="208">
        <v>13.1</v>
      </c>
      <c r="AE62" s="208">
        <v>12.9</v>
      </c>
      <c r="AF62" s="208">
        <v>9.9</v>
      </c>
      <c r="AG62" s="208">
        <v>12.7</v>
      </c>
      <c r="AH62" s="208">
        <v>12.8</v>
      </c>
      <c r="AI62" s="208">
        <v>11.6</v>
      </c>
      <c r="AJ62" s="208"/>
      <c r="AK62" s="208"/>
      <c r="AL62" s="208"/>
    </row>
    <row r="63" spans="1:38" x14ac:dyDescent="0.3">
      <c r="A63" s="204" t="s">
        <v>233</v>
      </c>
      <c r="B63" s="204" t="s">
        <v>239</v>
      </c>
      <c r="C63" s="204" t="s">
        <v>235</v>
      </c>
      <c r="D63" s="204" t="s">
        <v>273</v>
      </c>
      <c r="E63" s="204" t="s">
        <v>237</v>
      </c>
      <c r="F63" s="210">
        <v>9.1999999999999993</v>
      </c>
      <c r="J63" s="204" t="s">
        <v>318</v>
      </c>
      <c r="K63" s="204" t="s">
        <v>237</v>
      </c>
      <c r="L63" s="208"/>
      <c r="M63" s="208"/>
      <c r="N63" s="208"/>
      <c r="O63" s="208"/>
      <c r="P63" s="208"/>
      <c r="Q63" s="208"/>
      <c r="R63" s="208"/>
      <c r="S63" s="208"/>
      <c r="T63" s="208"/>
      <c r="U63" s="208"/>
      <c r="V63" s="208"/>
      <c r="W63" s="208"/>
      <c r="X63" s="208"/>
      <c r="Y63" s="208"/>
      <c r="Z63" s="208"/>
      <c r="AA63" s="208"/>
      <c r="AB63" s="208"/>
      <c r="AC63" s="208">
        <v>16.3</v>
      </c>
      <c r="AD63" s="208">
        <v>12.6</v>
      </c>
      <c r="AE63" s="208">
        <v>12.5</v>
      </c>
      <c r="AF63" s="208">
        <v>9.8000000000000007</v>
      </c>
      <c r="AG63" s="208">
        <v>13.4</v>
      </c>
      <c r="AH63" s="208">
        <v>13.7</v>
      </c>
      <c r="AI63" s="208">
        <v>12.8</v>
      </c>
      <c r="AJ63" s="208"/>
      <c r="AK63" s="208"/>
      <c r="AL63" s="208"/>
    </row>
    <row r="64" spans="1:38" x14ac:dyDescent="0.3">
      <c r="A64" s="204" t="s">
        <v>233</v>
      </c>
      <c r="B64" s="204" t="s">
        <v>239</v>
      </c>
      <c r="C64" s="204" t="s">
        <v>235</v>
      </c>
      <c r="D64" s="204" t="s">
        <v>284</v>
      </c>
      <c r="E64" s="204" t="s">
        <v>266</v>
      </c>
      <c r="F64" s="210">
        <v>10.4</v>
      </c>
      <c r="J64" s="204" t="s">
        <v>319</v>
      </c>
      <c r="K64" s="204" t="s">
        <v>237</v>
      </c>
      <c r="L64" s="208"/>
      <c r="M64" s="208"/>
      <c r="N64" s="208"/>
      <c r="O64" s="208"/>
      <c r="P64" s="208"/>
      <c r="Q64" s="208"/>
      <c r="R64" s="208"/>
      <c r="S64" s="208"/>
      <c r="T64" s="208"/>
      <c r="U64" s="208"/>
      <c r="V64" s="208"/>
      <c r="W64" s="208"/>
      <c r="X64" s="208"/>
      <c r="Y64" s="208"/>
      <c r="Z64" s="208"/>
      <c r="AA64" s="208"/>
      <c r="AB64" s="208"/>
      <c r="AC64" s="208">
        <v>14.1</v>
      </c>
      <c r="AD64" s="208">
        <v>19</v>
      </c>
      <c r="AE64" s="208">
        <v>17.5</v>
      </c>
      <c r="AF64" s="208">
        <v>16.5</v>
      </c>
      <c r="AG64" s="208">
        <v>13</v>
      </c>
      <c r="AH64" s="208">
        <v>12.9</v>
      </c>
      <c r="AI64" s="208">
        <v>16.3</v>
      </c>
      <c r="AJ64" s="208"/>
      <c r="AK64" s="208"/>
      <c r="AL64" s="208"/>
    </row>
    <row r="65" spans="1:38" x14ac:dyDescent="0.3">
      <c r="A65" s="204" t="s">
        <v>233</v>
      </c>
      <c r="B65" s="204" t="s">
        <v>239</v>
      </c>
      <c r="C65" s="204" t="s">
        <v>235</v>
      </c>
      <c r="D65" s="204" t="s">
        <v>271</v>
      </c>
      <c r="E65" s="204" t="s">
        <v>266</v>
      </c>
      <c r="F65" s="210">
        <v>10.4</v>
      </c>
      <c r="I65" s="204" t="s">
        <v>264</v>
      </c>
      <c r="J65" s="204" t="s">
        <v>287</v>
      </c>
      <c r="K65" s="204" t="s">
        <v>266</v>
      </c>
      <c r="L65" s="208"/>
      <c r="M65" s="208"/>
      <c r="N65" s="208"/>
      <c r="O65" s="208"/>
      <c r="P65" s="208"/>
      <c r="Q65" s="208"/>
      <c r="R65" s="208"/>
      <c r="S65" s="208"/>
      <c r="T65" s="208"/>
      <c r="U65" s="208"/>
      <c r="V65" s="208"/>
      <c r="W65" s="208"/>
      <c r="X65" s="208"/>
      <c r="Y65" s="208">
        <v>17.7</v>
      </c>
      <c r="Z65" s="208">
        <v>16.5</v>
      </c>
      <c r="AA65" s="208">
        <v>14</v>
      </c>
      <c r="AB65" s="208">
        <v>14.5</v>
      </c>
      <c r="AC65" s="208">
        <v>6.2</v>
      </c>
      <c r="AD65" s="208">
        <v>11.5</v>
      </c>
      <c r="AE65" s="208">
        <v>10.7</v>
      </c>
      <c r="AF65" s="208">
        <v>10.6</v>
      </c>
      <c r="AG65" s="208">
        <v>9.9</v>
      </c>
      <c r="AH65" s="208">
        <v>10.3</v>
      </c>
      <c r="AI65" s="208">
        <v>13.5</v>
      </c>
      <c r="AJ65" s="208"/>
      <c r="AK65" s="208"/>
      <c r="AL65" s="208"/>
    </row>
    <row r="66" spans="1:38" x14ac:dyDescent="0.3">
      <c r="A66" s="204" t="s">
        <v>233</v>
      </c>
      <c r="B66" s="204" t="s">
        <v>239</v>
      </c>
      <c r="C66" s="204" t="s">
        <v>235</v>
      </c>
      <c r="D66" s="204" t="s">
        <v>283</v>
      </c>
      <c r="E66" s="204" t="s">
        <v>237</v>
      </c>
      <c r="F66" s="210">
        <v>15.4</v>
      </c>
      <c r="I66" s="204" t="s">
        <v>291</v>
      </c>
      <c r="J66" s="204" t="s">
        <v>285</v>
      </c>
      <c r="K66" s="204" t="s">
        <v>237</v>
      </c>
      <c r="L66" s="208"/>
      <c r="M66" s="208"/>
      <c r="N66" s="208"/>
      <c r="O66" s="208"/>
      <c r="P66" s="208"/>
      <c r="Q66" s="208"/>
      <c r="R66" s="208"/>
      <c r="S66" s="208"/>
      <c r="T66" s="208"/>
      <c r="U66" s="208"/>
      <c r="V66" s="208"/>
      <c r="W66" s="208"/>
      <c r="X66" s="208"/>
      <c r="Y66" s="208"/>
      <c r="Z66" s="208"/>
      <c r="AA66" s="208"/>
      <c r="AB66" s="208"/>
      <c r="AC66" s="208">
        <v>7.7</v>
      </c>
      <c r="AD66" s="208">
        <v>7.5</v>
      </c>
      <c r="AE66" s="208">
        <v>5.9</v>
      </c>
      <c r="AF66" s="208">
        <v>2.6</v>
      </c>
      <c r="AG66" s="208">
        <v>1.4</v>
      </c>
      <c r="AH66" s="208">
        <v>1.8</v>
      </c>
      <c r="AI66" s="208">
        <v>0.5</v>
      </c>
      <c r="AJ66" s="208"/>
      <c r="AK66" s="208"/>
      <c r="AL66" s="208"/>
    </row>
    <row r="67" spans="1:38" x14ac:dyDescent="0.3">
      <c r="A67" s="204" t="s">
        <v>233</v>
      </c>
      <c r="B67" s="204" t="s">
        <v>239</v>
      </c>
      <c r="C67" s="204" t="s">
        <v>264</v>
      </c>
      <c r="D67" s="204" t="s">
        <v>287</v>
      </c>
      <c r="E67" s="204" t="s">
        <v>266</v>
      </c>
      <c r="F67" s="210">
        <v>16.5</v>
      </c>
      <c r="J67" s="204" t="s">
        <v>320</v>
      </c>
      <c r="K67" s="204" t="s">
        <v>237</v>
      </c>
      <c r="L67" s="208"/>
      <c r="M67" s="208"/>
      <c r="N67" s="208"/>
      <c r="O67" s="208"/>
      <c r="P67" s="208"/>
      <c r="Q67" s="208"/>
      <c r="R67" s="208"/>
      <c r="S67" s="208"/>
      <c r="T67" s="208"/>
      <c r="U67" s="208"/>
      <c r="V67" s="208"/>
      <c r="W67" s="208"/>
      <c r="X67" s="208"/>
      <c r="Y67" s="208">
        <v>14.7</v>
      </c>
      <c r="Z67" s="208">
        <v>14.4</v>
      </c>
      <c r="AA67" s="208">
        <v>16</v>
      </c>
      <c r="AB67" s="208">
        <v>14.3</v>
      </c>
      <c r="AC67" s="208">
        <v>14.6</v>
      </c>
      <c r="AD67" s="208">
        <v>10.4</v>
      </c>
      <c r="AE67" s="208">
        <v>11.5</v>
      </c>
      <c r="AF67" s="208">
        <v>14.5</v>
      </c>
      <c r="AG67" s="208">
        <v>19.5</v>
      </c>
      <c r="AH67" s="208"/>
      <c r="AI67" s="208"/>
      <c r="AJ67" s="208"/>
      <c r="AK67" s="208"/>
      <c r="AL67" s="208"/>
    </row>
    <row r="68" spans="1:38" x14ac:dyDescent="0.3">
      <c r="A68" s="204" t="s">
        <v>233</v>
      </c>
      <c r="B68" s="204" t="s">
        <v>239</v>
      </c>
      <c r="C68" s="204" t="s">
        <v>235</v>
      </c>
      <c r="D68" s="204" t="s">
        <v>282</v>
      </c>
      <c r="E68" s="204" t="s">
        <v>237</v>
      </c>
      <c r="F68" s="210">
        <v>18.5</v>
      </c>
      <c r="I68" s="204" t="s">
        <v>321</v>
      </c>
      <c r="J68" s="204" t="s">
        <v>322</v>
      </c>
      <c r="K68" s="204" t="s">
        <v>237</v>
      </c>
      <c r="L68" s="208"/>
      <c r="M68" s="208"/>
      <c r="N68" s="208"/>
      <c r="O68" s="208"/>
      <c r="P68" s="208"/>
      <c r="Q68" s="208"/>
      <c r="R68" s="208"/>
      <c r="S68" s="208"/>
      <c r="T68" s="208"/>
      <c r="U68" s="208"/>
      <c r="V68" s="208"/>
      <c r="W68" s="208"/>
      <c r="X68" s="208"/>
      <c r="Y68" s="208">
        <v>14.6</v>
      </c>
      <c r="Z68" s="208">
        <v>14.2</v>
      </c>
      <c r="AA68" s="208">
        <v>16</v>
      </c>
      <c r="AB68" s="208">
        <v>14.3</v>
      </c>
      <c r="AC68" s="208">
        <v>14.6</v>
      </c>
      <c r="AD68" s="208">
        <v>10.4</v>
      </c>
      <c r="AE68" s="208">
        <v>11.5</v>
      </c>
      <c r="AF68" s="208">
        <v>14.5</v>
      </c>
      <c r="AG68" s="208">
        <v>19.5</v>
      </c>
      <c r="AH68" s="208"/>
      <c r="AI68" s="208"/>
      <c r="AJ68" s="208"/>
      <c r="AK68" s="208"/>
      <c r="AL68" s="208"/>
    </row>
    <row r="69" spans="1:38" x14ac:dyDescent="0.3">
      <c r="A69" s="204" t="s">
        <v>233</v>
      </c>
      <c r="B69" s="204" t="s">
        <v>239</v>
      </c>
      <c r="C69" s="204" t="s">
        <v>235</v>
      </c>
      <c r="D69" s="204" t="s">
        <v>281</v>
      </c>
      <c r="E69" s="204" t="s">
        <v>266</v>
      </c>
      <c r="F69" s="210">
        <v>16.600000000000001</v>
      </c>
      <c r="H69" s="204" t="s">
        <v>323</v>
      </c>
      <c r="I69" s="204" t="s">
        <v>235</v>
      </c>
      <c r="J69" s="204" t="s">
        <v>324</v>
      </c>
      <c r="K69" s="204" t="s">
        <v>266</v>
      </c>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v>0</v>
      </c>
      <c r="AK69" s="208">
        <v>0</v>
      </c>
      <c r="AL69" s="208">
        <v>0</v>
      </c>
    </row>
    <row r="70" spans="1:38" x14ac:dyDescent="0.3">
      <c r="A70" s="204" t="s">
        <v>233</v>
      </c>
      <c r="B70" s="204" t="s">
        <v>239</v>
      </c>
      <c r="C70" s="204" t="s">
        <v>235</v>
      </c>
      <c r="D70" s="204" t="s">
        <v>280</v>
      </c>
      <c r="E70" s="204" t="s">
        <v>237</v>
      </c>
      <c r="F70" s="210">
        <v>16.600000000000001</v>
      </c>
      <c r="J70" s="204" t="s">
        <v>325</v>
      </c>
      <c r="K70" s="204" t="s">
        <v>237</v>
      </c>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v>7.7</v>
      </c>
      <c r="AK70" s="208">
        <v>5.6</v>
      </c>
      <c r="AL70" s="208">
        <v>14.9</v>
      </c>
    </row>
    <row r="71" spans="1:38" x14ac:dyDescent="0.3">
      <c r="A71" s="204" t="s">
        <v>233</v>
      </c>
      <c r="B71" s="204" t="s">
        <v>239</v>
      </c>
      <c r="C71" s="204" t="s">
        <v>235</v>
      </c>
      <c r="D71" s="204" t="s">
        <v>286</v>
      </c>
      <c r="E71" s="204" t="s">
        <v>237</v>
      </c>
      <c r="F71" s="210"/>
      <c r="I71" s="204" t="s">
        <v>291</v>
      </c>
      <c r="J71" s="204" t="s">
        <v>326</v>
      </c>
      <c r="K71" s="204" t="s">
        <v>237</v>
      </c>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v>18</v>
      </c>
      <c r="AK71" s="208">
        <v>19.8</v>
      </c>
      <c r="AL71" s="208">
        <v>10.5</v>
      </c>
    </row>
    <row r="72" spans="1:38" x14ac:dyDescent="0.3">
      <c r="A72" s="204" t="s">
        <v>233</v>
      </c>
      <c r="B72" s="204" t="s">
        <v>239</v>
      </c>
      <c r="C72" s="204" t="s">
        <v>235</v>
      </c>
      <c r="D72" s="204" t="s">
        <v>275</v>
      </c>
      <c r="E72" s="204" t="s">
        <v>237</v>
      </c>
      <c r="F72" s="210">
        <v>18.8</v>
      </c>
      <c r="I72" s="204" t="s">
        <v>321</v>
      </c>
      <c r="J72" s="204" t="s">
        <v>322</v>
      </c>
      <c r="K72" s="204" t="s">
        <v>266</v>
      </c>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v>6.8</v>
      </c>
      <c r="AK72" s="208">
        <v>5.4</v>
      </c>
      <c r="AL72" s="208">
        <v>0.5</v>
      </c>
    </row>
    <row r="73" spans="1:38" x14ac:dyDescent="0.3">
      <c r="A73" s="204" t="s">
        <v>233</v>
      </c>
      <c r="B73" s="204" t="s">
        <v>239</v>
      </c>
      <c r="C73" s="204" t="s">
        <v>235</v>
      </c>
      <c r="D73" s="204" t="s">
        <v>285</v>
      </c>
      <c r="E73" s="204" t="s">
        <v>237</v>
      </c>
      <c r="F73" s="210"/>
    </row>
    <row r="74" spans="1:38" x14ac:dyDescent="0.3">
      <c r="A74" s="204" t="s">
        <v>233</v>
      </c>
      <c r="B74" s="204" t="s">
        <v>241</v>
      </c>
      <c r="C74" s="204" t="s">
        <v>235</v>
      </c>
      <c r="D74" s="204" t="s">
        <v>236</v>
      </c>
      <c r="E74" s="204" t="s">
        <v>237</v>
      </c>
      <c r="F74" s="210">
        <v>14</v>
      </c>
    </row>
    <row r="75" spans="1:38" x14ac:dyDescent="0.3">
      <c r="A75" s="204" t="s">
        <v>233</v>
      </c>
      <c r="B75" s="204" t="s">
        <v>241</v>
      </c>
      <c r="C75" s="204" t="s">
        <v>264</v>
      </c>
      <c r="D75" s="204" t="s">
        <v>265</v>
      </c>
      <c r="E75" s="204" t="s">
        <v>266</v>
      </c>
      <c r="F75" s="210">
        <v>9.1999999999999993</v>
      </c>
    </row>
    <row r="76" spans="1:38" x14ac:dyDescent="0.3">
      <c r="A76" s="204" t="s">
        <v>233</v>
      </c>
      <c r="B76" s="204" t="s">
        <v>241</v>
      </c>
      <c r="C76" s="204" t="s">
        <v>235</v>
      </c>
      <c r="D76" s="204" t="s">
        <v>268</v>
      </c>
      <c r="E76" s="204" t="s">
        <v>237</v>
      </c>
      <c r="F76" s="210">
        <v>13.6</v>
      </c>
    </row>
    <row r="77" spans="1:38" x14ac:dyDescent="0.3">
      <c r="A77" s="204" t="s">
        <v>233</v>
      </c>
      <c r="B77" s="204" t="s">
        <v>241</v>
      </c>
      <c r="C77" s="204" t="s">
        <v>235</v>
      </c>
      <c r="D77" s="204" t="s">
        <v>270</v>
      </c>
      <c r="E77" s="204" t="s">
        <v>266</v>
      </c>
      <c r="F77" s="210">
        <v>13.5</v>
      </c>
    </row>
    <row r="78" spans="1:38" x14ac:dyDescent="0.3">
      <c r="A78" s="204" t="s">
        <v>233</v>
      </c>
      <c r="B78" s="204" t="s">
        <v>241</v>
      </c>
      <c r="C78" s="204" t="s">
        <v>235</v>
      </c>
      <c r="D78" s="204" t="s">
        <v>272</v>
      </c>
      <c r="E78" s="204" t="s">
        <v>266</v>
      </c>
      <c r="F78" s="210">
        <v>15.7</v>
      </c>
    </row>
    <row r="79" spans="1:38" x14ac:dyDescent="0.3">
      <c r="A79" s="204" t="s">
        <v>233</v>
      </c>
      <c r="B79" s="204" t="s">
        <v>241</v>
      </c>
      <c r="C79" s="204" t="s">
        <v>235</v>
      </c>
      <c r="D79" s="204" t="s">
        <v>274</v>
      </c>
      <c r="E79" s="204" t="s">
        <v>237</v>
      </c>
      <c r="F79" s="210"/>
    </row>
    <row r="80" spans="1:38" x14ac:dyDescent="0.3">
      <c r="A80" s="204" t="s">
        <v>233</v>
      </c>
      <c r="B80" s="204" t="s">
        <v>241</v>
      </c>
      <c r="C80" s="204" t="s">
        <v>235</v>
      </c>
      <c r="D80" s="204" t="s">
        <v>269</v>
      </c>
      <c r="E80" s="204" t="s">
        <v>237</v>
      </c>
      <c r="F80" s="210">
        <v>7.5</v>
      </c>
    </row>
    <row r="81" spans="1:6" x14ac:dyDescent="0.3">
      <c r="A81" s="204" t="s">
        <v>233</v>
      </c>
      <c r="B81" s="204" t="s">
        <v>241</v>
      </c>
      <c r="C81" s="204" t="s">
        <v>235</v>
      </c>
      <c r="D81" s="204" t="s">
        <v>267</v>
      </c>
      <c r="E81" s="204" t="s">
        <v>237</v>
      </c>
      <c r="F81" s="210">
        <v>6.5</v>
      </c>
    </row>
    <row r="82" spans="1:6" x14ac:dyDescent="0.3">
      <c r="A82" s="204" t="s">
        <v>233</v>
      </c>
      <c r="B82" s="204" t="s">
        <v>241</v>
      </c>
      <c r="C82" s="204" t="s">
        <v>235</v>
      </c>
      <c r="D82" s="204" t="s">
        <v>276</v>
      </c>
      <c r="E82" s="204" t="s">
        <v>237</v>
      </c>
      <c r="F82" s="210">
        <v>2.6</v>
      </c>
    </row>
    <row r="83" spans="1:6" x14ac:dyDescent="0.3">
      <c r="A83" s="204" t="s">
        <v>233</v>
      </c>
      <c r="B83" s="204" t="s">
        <v>241</v>
      </c>
      <c r="C83" s="204" t="s">
        <v>235</v>
      </c>
      <c r="D83" s="204" t="s">
        <v>277</v>
      </c>
      <c r="E83" s="204" t="s">
        <v>237</v>
      </c>
      <c r="F83" s="210">
        <v>2.4</v>
      </c>
    </row>
    <row r="84" spans="1:6" x14ac:dyDescent="0.3">
      <c r="A84" s="204" t="s">
        <v>233</v>
      </c>
      <c r="B84" s="204" t="s">
        <v>241</v>
      </c>
      <c r="C84" s="204" t="s">
        <v>235</v>
      </c>
      <c r="D84" s="204" t="s">
        <v>278</v>
      </c>
      <c r="E84" s="204" t="s">
        <v>237</v>
      </c>
      <c r="F84" s="210">
        <v>3.3</v>
      </c>
    </row>
    <row r="85" spans="1:6" x14ac:dyDescent="0.3">
      <c r="A85" s="204" t="s">
        <v>233</v>
      </c>
      <c r="B85" s="204" t="s">
        <v>241</v>
      </c>
      <c r="C85" s="204" t="s">
        <v>235</v>
      </c>
      <c r="D85" s="204" t="s">
        <v>279</v>
      </c>
      <c r="E85" s="204" t="s">
        <v>237</v>
      </c>
      <c r="F85" s="210">
        <v>7.8</v>
      </c>
    </row>
    <row r="86" spans="1:6" x14ac:dyDescent="0.3">
      <c r="A86" s="204" t="s">
        <v>233</v>
      </c>
      <c r="B86" s="204" t="s">
        <v>241</v>
      </c>
      <c r="C86" s="204" t="s">
        <v>235</v>
      </c>
      <c r="D86" s="204" t="s">
        <v>273</v>
      </c>
      <c r="E86" s="204" t="s">
        <v>237</v>
      </c>
      <c r="F86" s="210">
        <v>7.4</v>
      </c>
    </row>
    <row r="87" spans="1:6" x14ac:dyDescent="0.3">
      <c r="A87" s="204" t="s">
        <v>233</v>
      </c>
      <c r="B87" s="204" t="s">
        <v>241</v>
      </c>
      <c r="C87" s="204" t="s">
        <v>235</v>
      </c>
      <c r="D87" s="204" t="s">
        <v>284</v>
      </c>
      <c r="E87" s="204" t="s">
        <v>266</v>
      </c>
      <c r="F87" s="210">
        <v>9.6</v>
      </c>
    </row>
    <row r="88" spans="1:6" x14ac:dyDescent="0.3">
      <c r="A88" s="204" t="s">
        <v>233</v>
      </c>
      <c r="B88" s="204" t="s">
        <v>241</v>
      </c>
      <c r="C88" s="204" t="s">
        <v>235</v>
      </c>
      <c r="D88" s="204" t="s">
        <v>271</v>
      </c>
      <c r="E88" s="204" t="s">
        <v>266</v>
      </c>
      <c r="F88" s="210">
        <v>10.1</v>
      </c>
    </row>
    <row r="89" spans="1:6" x14ac:dyDescent="0.3">
      <c r="A89" s="204" t="s">
        <v>233</v>
      </c>
      <c r="B89" s="204" t="s">
        <v>241</v>
      </c>
      <c r="C89" s="204" t="s">
        <v>235</v>
      </c>
      <c r="D89" s="204" t="s">
        <v>283</v>
      </c>
      <c r="E89" s="204" t="s">
        <v>237</v>
      </c>
      <c r="F89" s="210">
        <v>14.6</v>
      </c>
    </row>
    <row r="90" spans="1:6" x14ac:dyDescent="0.3">
      <c r="A90" s="204" t="s">
        <v>233</v>
      </c>
      <c r="B90" s="204" t="s">
        <v>241</v>
      </c>
      <c r="C90" s="204" t="s">
        <v>264</v>
      </c>
      <c r="D90" s="204" t="s">
        <v>287</v>
      </c>
      <c r="E90" s="204" t="s">
        <v>266</v>
      </c>
      <c r="F90" s="210">
        <v>16.600000000000001</v>
      </c>
    </row>
    <row r="91" spans="1:6" x14ac:dyDescent="0.3">
      <c r="A91" s="204" t="s">
        <v>233</v>
      </c>
      <c r="B91" s="204" t="s">
        <v>241</v>
      </c>
      <c r="C91" s="204" t="s">
        <v>235</v>
      </c>
      <c r="D91" s="204" t="s">
        <v>282</v>
      </c>
      <c r="E91" s="204" t="s">
        <v>237</v>
      </c>
      <c r="F91" s="210">
        <v>19.8</v>
      </c>
    </row>
    <row r="92" spans="1:6" x14ac:dyDescent="0.3">
      <c r="A92" s="204" t="s">
        <v>233</v>
      </c>
      <c r="B92" s="204" t="s">
        <v>241</v>
      </c>
      <c r="C92" s="204" t="s">
        <v>235</v>
      </c>
      <c r="D92" s="204" t="s">
        <v>281</v>
      </c>
      <c r="E92" s="204" t="s">
        <v>266</v>
      </c>
      <c r="F92" s="210">
        <v>18.8</v>
      </c>
    </row>
    <row r="93" spans="1:6" x14ac:dyDescent="0.3">
      <c r="A93" s="204" t="s">
        <v>233</v>
      </c>
      <c r="B93" s="204" t="s">
        <v>241</v>
      </c>
      <c r="C93" s="204" t="s">
        <v>235</v>
      </c>
      <c r="D93" s="204" t="s">
        <v>280</v>
      </c>
      <c r="E93" s="204" t="s">
        <v>237</v>
      </c>
      <c r="F93" s="210">
        <v>18.8</v>
      </c>
    </row>
    <row r="94" spans="1:6" x14ac:dyDescent="0.3">
      <c r="A94" s="204" t="s">
        <v>233</v>
      </c>
      <c r="B94" s="204" t="s">
        <v>241</v>
      </c>
      <c r="C94" s="204" t="s">
        <v>235</v>
      </c>
      <c r="D94" s="204" t="s">
        <v>286</v>
      </c>
      <c r="E94" s="204" t="s">
        <v>237</v>
      </c>
      <c r="F94" s="210"/>
    </row>
    <row r="95" spans="1:6" x14ac:dyDescent="0.3">
      <c r="A95" s="204" t="s">
        <v>233</v>
      </c>
      <c r="B95" s="204" t="s">
        <v>241</v>
      </c>
      <c r="C95" s="204" t="s">
        <v>235</v>
      </c>
      <c r="D95" s="204" t="s">
        <v>275</v>
      </c>
      <c r="E95" s="204" t="s">
        <v>237</v>
      </c>
      <c r="F95" s="210">
        <v>17.8</v>
      </c>
    </row>
    <row r="96" spans="1:6" x14ac:dyDescent="0.3">
      <c r="A96" s="204" t="s">
        <v>233</v>
      </c>
      <c r="B96" s="204" t="s">
        <v>241</v>
      </c>
      <c r="C96" s="204" t="s">
        <v>235</v>
      </c>
      <c r="D96" s="204" t="s">
        <v>285</v>
      </c>
      <c r="E96" s="204" t="s">
        <v>237</v>
      </c>
      <c r="F96" s="210"/>
    </row>
    <row r="97" spans="1:6" x14ac:dyDescent="0.3">
      <c r="A97" s="204" t="s">
        <v>233</v>
      </c>
      <c r="B97" s="204" t="s">
        <v>238</v>
      </c>
      <c r="C97" s="204" t="s">
        <v>235</v>
      </c>
      <c r="D97" s="204" t="s">
        <v>236</v>
      </c>
      <c r="E97" s="204" t="s">
        <v>237</v>
      </c>
      <c r="F97" s="210">
        <v>17.100000000000001</v>
      </c>
    </row>
    <row r="98" spans="1:6" x14ac:dyDescent="0.3">
      <c r="A98" s="204" t="s">
        <v>233</v>
      </c>
      <c r="B98" s="204" t="s">
        <v>238</v>
      </c>
      <c r="C98" s="204" t="s">
        <v>264</v>
      </c>
      <c r="D98" s="204" t="s">
        <v>265</v>
      </c>
      <c r="E98" s="204" t="s">
        <v>266</v>
      </c>
      <c r="F98" s="210">
        <v>13.2</v>
      </c>
    </row>
    <row r="99" spans="1:6" x14ac:dyDescent="0.3">
      <c r="A99" s="204" t="s">
        <v>233</v>
      </c>
      <c r="B99" s="204" t="s">
        <v>238</v>
      </c>
      <c r="C99" s="204" t="s">
        <v>235</v>
      </c>
      <c r="D99" s="204" t="s">
        <v>268</v>
      </c>
      <c r="E99" s="204" t="s">
        <v>237</v>
      </c>
      <c r="F99" s="210">
        <v>17.8</v>
      </c>
    </row>
    <row r="100" spans="1:6" x14ac:dyDescent="0.3">
      <c r="A100" s="204" t="s">
        <v>233</v>
      </c>
      <c r="B100" s="204" t="s">
        <v>238</v>
      </c>
      <c r="C100" s="204" t="s">
        <v>235</v>
      </c>
      <c r="D100" s="204" t="s">
        <v>270</v>
      </c>
      <c r="E100" s="204" t="s">
        <v>266</v>
      </c>
      <c r="F100" s="210">
        <v>18.3</v>
      </c>
    </row>
    <row r="101" spans="1:6" x14ac:dyDescent="0.3">
      <c r="A101" s="204" t="s">
        <v>233</v>
      </c>
      <c r="B101" s="204" t="s">
        <v>238</v>
      </c>
      <c r="C101" s="204" t="s">
        <v>235</v>
      </c>
      <c r="D101" s="204" t="s">
        <v>272</v>
      </c>
      <c r="E101" s="204" t="s">
        <v>266</v>
      </c>
      <c r="F101" s="212"/>
    </row>
    <row r="102" spans="1:6" x14ac:dyDescent="0.3">
      <c r="A102" s="204" t="s">
        <v>233</v>
      </c>
      <c r="B102" s="204" t="s">
        <v>238</v>
      </c>
      <c r="C102" s="204" t="s">
        <v>235</v>
      </c>
      <c r="D102" s="204" t="s">
        <v>274</v>
      </c>
      <c r="E102" s="204" t="s">
        <v>237</v>
      </c>
      <c r="F102" s="212"/>
    </row>
    <row r="103" spans="1:6" x14ac:dyDescent="0.3">
      <c r="A103" s="204" t="s">
        <v>233</v>
      </c>
      <c r="B103" s="204" t="s">
        <v>238</v>
      </c>
      <c r="C103" s="204" t="s">
        <v>235</v>
      </c>
      <c r="D103" s="204" t="s">
        <v>269</v>
      </c>
      <c r="E103" s="204" t="s">
        <v>237</v>
      </c>
      <c r="F103" s="210">
        <v>12.3</v>
      </c>
    </row>
    <row r="104" spans="1:6" x14ac:dyDescent="0.3">
      <c r="A104" s="204" t="s">
        <v>233</v>
      </c>
      <c r="B104" s="204" t="s">
        <v>238</v>
      </c>
      <c r="C104" s="204" t="s">
        <v>235</v>
      </c>
      <c r="D104" s="204" t="s">
        <v>267</v>
      </c>
      <c r="E104" s="204" t="s">
        <v>237</v>
      </c>
      <c r="F104" s="210">
        <v>10.7</v>
      </c>
    </row>
    <row r="105" spans="1:6" x14ac:dyDescent="0.3">
      <c r="A105" s="204" t="s">
        <v>233</v>
      </c>
      <c r="B105" s="204" t="s">
        <v>238</v>
      </c>
      <c r="C105" s="204" t="s">
        <v>235</v>
      </c>
      <c r="D105" s="204" t="s">
        <v>276</v>
      </c>
      <c r="E105" s="204" t="s">
        <v>237</v>
      </c>
      <c r="F105" s="210">
        <v>7.5</v>
      </c>
    </row>
    <row r="106" spans="1:6" x14ac:dyDescent="0.3">
      <c r="A106" s="204" t="s">
        <v>233</v>
      </c>
      <c r="B106" s="204" t="s">
        <v>238</v>
      </c>
      <c r="C106" s="204" t="s">
        <v>235</v>
      </c>
      <c r="D106" s="204" t="s">
        <v>277</v>
      </c>
      <c r="E106" s="204" t="s">
        <v>237</v>
      </c>
      <c r="F106" s="210">
        <v>3</v>
      </c>
    </row>
    <row r="107" spans="1:6" x14ac:dyDescent="0.3">
      <c r="A107" s="204" t="s">
        <v>233</v>
      </c>
      <c r="B107" s="204" t="s">
        <v>238</v>
      </c>
      <c r="C107" s="204" t="s">
        <v>235</v>
      </c>
      <c r="D107" s="204" t="s">
        <v>278</v>
      </c>
      <c r="E107" s="204" t="s">
        <v>237</v>
      </c>
      <c r="F107" s="210">
        <v>0.6</v>
      </c>
    </row>
    <row r="108" spans="1:6" x14ac:dyDescent="0.3">
      <c r="A108" s="204" t="s">
        <v>233</v>
      </c>
      <c r="B108" s="204" t="s">
        <v>238</v>
      </c>
      <c r="C108" s="204" t="s">
        <v>235</v>
      </c>
      <c r="D108" s="204" t="s">
        <v>279</v>
      </c>
      <c r="E108" s="204" t="s">
        <v>237</v>
      </c>
      <c r="F108" s="210">
        <v>9.6999999999999993</v>
      </c>
    </row>
    <row r="109" spans="1:6" x14ac:dyDescent="0.3">
      <c r="A109" s="204" t="s">
        <v>233</v>
      </c>
      <c r="B109" s="204" t="s">
        <v>238</v>
      </c>
      <c r="C109" s="204" t="s">
        <v>235</v>
      </c>
      <c r="D109" s="204" t="s">
        <v>273</v>
      </c>
      <c r="E109" s="204" t="s">
        <v>237</v>
      </c>
      <c r="F109" s="210">
        <v>5.8</v>
      </c>
    </row>
    <row r="110" spans="1:6" x14ac:dyDescent="0.3">
      <c r="A110" s="204" t="s">
        <v>233</v>
      </c>
      <c r="B110" s="204" t="s">
        <v>238</v>
      </c>
      <c r="C110" s="204" t="s">
        <v>235</v>
      </c>
      <c r="D110" s="204" t="s">
        <v>284</v>
      </c>
      <c r="E110" s="204" t="s">
        <v>266</v>
      </c>
      <c r="F110" s="210">
        <v>5.5</v>
      </c>
    </row>
    <row r="111" spans="1:6" x14ac:dyDescent="0.3">
      <c r="A111" s="204" t="s">
        <v>233</v>
      </c>
      <c r="B111" s="204" t="s">
        <v>238</v>
      </c>
      <c r="C111" s="204" t="s">
        <v>235</v>
      </c>
      <c r="D111" s="204" t="s">
        <v>271</v>
      </c>
      <c r="E111" s="204" t="s">
        <v>266</v>
      </c>
      <c r="F111" s="210">
        <v>5.6</v>
      </c>
    </row>
    <row r="112" spans="1:6" x14ac:dyDescent="0.3">
      <c r="A112" s="204" t="s">
        <v>233</v>
      </c>
      <c r="B112" s="204" t="s">
        <v>238</v>
      </c>
      <c r="C112" s="204" t="s">
        <v>235</v>
      </c>
      <c r="D112" s="204" t="s">
        <v>283</v>
      </c>
      <c r="E112" s="204" t="s">
        <v>237</v>
      </c>
      <c r="F112" s="210">
        <v>10.5</v>
      </c>
    </row>
    <row r="113" spans="1:6" x14ac:dyDescent="0.3">
      <c r="A113" s="204" t="s">
        <v>233</v>
      </c>
      <c r="B113" s="204" t="s">
        <v>238</v>
      </c>
      <c r="C113" s="204" t="s">
        <v>264</v>
      </c>
      <c r="D113" s="204" t="s">
        <v>287</v>
      </c>
      <c r="E113" s="204" t="s">
        <v>266</v>
      </c>
      <c r="F113" s="210">
        <v>11.7</v>
      </c>
    </row>
    <row r="114" spans="1:6" x14ac:dyDescent="0.3">
      <c r="A114" s="204" t="s">
        <v>233</v>
      </c>
      <c r="B114" s="204" t="s">
        <v>238</v>
      </c>
      <c r="C114" s="204" t="s">
        <v>235</v>
      </c>
      <c r="D114" s="204" t="s">
        <v>282</v>
      </c>
      <c r="E114" s="204" t="s">
        <v>237</v>
      </c>
      <c r="F114" s="210">
        <v>15.2</v>
      </c>
    </row>
    <row r="115" spans="1:6" x14ac:dyDescent="0.3">
      <c r="A115" s="204" t="s">
        <v>233</v>
      </c>
      <c r="B115" s="204" t="s">
        <v>238</v>
      </c>
      <c r="C115" s="204" t="s">
        <v>235</v>
      </c>
      <c r="D115" s="204" t="s">
        <v>281</v>
      </c>
      <c r="E115" s="204" t="s">
        <v>266</v>
      </c>
      <c r="F115" s="210">
        <v>15.3</v>
      </c>
    </row>
    <row r="116" spans="1:6" x14ac:dyDescent="0.3">
      <c r="A116" s="204" t="s">
        <v>233</v>
      </c>
      <c r="B116" s="204" t="s">
        <v>238</v>
      </c>
      <c r="C116" s="204" t="s">
        <v>235</v>
      </c>
      <c r="D116" s="204" t="s">
        <v>280</v>
      </c>
      <c r="E116" s="204" t="s">
        <v>237</v>
      </c>
      <c r="F116" s="210">
        <v>15.3</v>
      </c>
    </row>
    <row r="117" spans="1:6" x14ac:dyDescent="0.3">
      <c r="A117" s="204" t="s">
        <v>233</v>
      </c>
      <c r="B117" s="204" t="s">
        <v>238</v>
      </c>
      <c r="C117" s="204" t="s">
        <v>235</v>
      </c>
      <c r="D117" s="204" t="s">
        <v>286</v>
      </c>
      <c r="E117" s="204" t="s">
        <v>237</v>
      </c>
      <c r="F117" s="210">
        <v>18.7</v>
      </c>
    </row>
    <row r="118" spans="1:6" x14ac:dyDescent="0.3">
      <c r="A118" s="204" t="s">
        <v>233</v>
      </c>
      <c r="B118" s="204" t="s">
        <v>238</v>
      </c>
      <c r="C118" s="204" t="s">
        <v>235</v>
      </c>
      <c r="D118" s="204" t="s">
        <v>275</v>
      </c>
      <c r="E118" s="204" t="s">
        <v>237</v>
      </c>
      <c r="F118" s="210">
        <v>14.1</v>
      </c>
    </row>
    <row r="119" spans="1:6" x14ac:dyDescent="0.3">
      <c r="A119" s="204" t="s">
        <v>233</v>
      </c>
      <c r="B119" s="204" t="s">
        <v>238</v>
      </c>
      <c r="C119" s="204" t="s">
        <v>235</v>
      </c>
      <c r="D119" s="204" t="s">
        <v>285</v>
      </c>
      <c r="E119" s="204" t="s">
        <v>237</v>
      </c>
      <c r="F119" s="210">
        <v>19.5</v>
      </c>
    </row>
    <row r="120" spans="1:6" x14ac:dyDescent="0.3">
      <c r="A120" s="204" t="s">
        <v>233</v>
      </c>
      <c r="B120" s="204" t="s">
        <v>243</v>
      </c>
      <c r="C120" s="204" t="s">
        <v>235</v>
      </c>
      <c r="D120" s="204" t="s">
        <v>236</v>
      </c>
      <c r="E120" s="204" t="s">
        <v>237</v>
      </c>
      <c r="F120" s="210">
        <v>7.7</v>
      </c>
    </row>
    <row r="121" spans="1:6" x14ac:dyDescent="0.3">
      <c r="A121" s="204" t="s">
        <v>233</v>
      </c>
      <c r="B121" s="204" t="s">
        <v>243</v>
      </c>
      <c r="C121" s="204" t="s">
        <v>264</v>
      </c>
      <c r="D121" s="204" t="s">
        <v>265</v>
      </c>
      <c r="E121" s="204" t="s">
        <v>266</v>
      </c>
      <c r="F121" s="210">
        <v>3.1</v>
      </c>
    </row>
    <row r="122" spans="1:6" x14ac:dyDescent="0.3">
      <c r="A122" s="204" t="s">
        <v>233</v>
      </c>
      <c r="B122" s="204" t="s">
        <v>243</v>
      </c>
      <c r="C122" s="204" t="s">
        <v>235</v>
      </c>
      <c r="D122" s="204" t="s">
        <v>268</v>
      </c>
      <c r="E122" s="204" t="s">
        <v>237</v>
      </c>
      <c r="F122" s="210">
        <v>7.7</v>
      </c>
    </row>
    <row r="123" spans="1:6" x14ac:dyDescent="0.3">
      <c r="A123" s="204" t="s">
        <v>233</v>
      </c>
      <c r="B123" s="204" t="s">
        <v>243</v>
      </c>
      <c r="C123" s="204" t="s">
        <v>235</v>
      </c>
      <c r="D123" s="204" t="s">
        <v>270</v>
      </c>
      <c r="E123" s="204" t="s">
        <v>266</v>
      </c>
      <c r="F123" s="210">
        <v>9.6</v>
      </c>
    </row>
    <row r="124" spans="1:6" x14ac:dyDescent="0.3">
      <c r="A124" s="204" t="s">
        <v>233</v>
      </c>
      <c r="B124" s="204" t="s">
        <v>243</v>
      </c>
      <c r="C124" s="204" t="s">
        <v>235</v>
      </c>
      <c r="D124" s="204" t="s">
        <v>272</v>
      </c>
      <c r="E124" s="204" t="s">
        <v>266</v>
      </c>
      <c r="F124" s="210">
        <v>12.5</v>
      </c>
    </row>
    <row r="125" spans="1:6" x14ac:dyDescent="0.3">
      <c r="A125" s="204" t="s">
        <v>233</v>
      </c>
      <c r="B125" s="204" t="s">
        <v>243</v>
      </c>
      <c r="C125" s="204" t="s">
        <v>235</v>
      </c>
      <c r="D125" s="204" t="s">
        <v>274</v>
      </c>
      <c r="E125" s="204" t="s">
        <v>237</v>
      </c>
      <c r="F125" s="212"/>
    </row>
    <row r="126" spans="1:6" x14ac:dyDescent="0.3">
      <c r="A126" s="204" t="s">
        <v>233</v>
      </c>
      <c r="B126" s="204" t="s">
        <v>243</v>
      </c>
      <c r="C126" s="204" t="s">
        <v>235</v>
      </c>
      <c r="D126" s="204" t="s">
        <v>269</v>
      </c>
      <c r="E126" s="204" t="s">
        <v>237</v>
      </c>
      <c r="F126" s="210">
        <v>4.7</v>
      </c>
    </row>
    <row r="127" spans="1:6" x14ac:dyDescent="0.3">
      <c r="A127" s="204" t="s">
        <v>233</v>
      </c>
      <c r="B127" s="204" t="s">
        <v>243</v>
      </c>
      <c r="C127" s="204" t="s">
        <v>235</v>
      </c>
      <c r="D127" s="204" t="s">
        <v>267</v>
      </c>
      <c r="E127" s="204" t="s">
        <v>237</v>
      </c>
      <c r="F127" s="210">
        <v>1.5</v>
      </c>
    </row>
    <row r="128" spans="1:6" x14ac:dyDescent="0.3">
      <c r="A128" s="204" t="s">
        <v>233</v>
      </c>
      <c r="B128" s="204" t="s">
        <v>243</v>
      </c>
      <c r="C128" s="204" t="s">
        <v>235</v>
      </c>
      <c r="D128" s="204" t="s">
        <v>276</v>
      </c>
      <c r="E128" s="204" t="s">
        <v>237</v>
      </c>
      <c r="F128" s="210">
        <v>3.9</v>
      </c>
    </row>
    <row r="129" spans="1:6" x14ac:dyDescent="0.3">
      <c r="A129" s="204" t="s">
        <v>233</v>
      </c>
      <c r="B129" s="204" t="s">
        <v>243</v>
      </c>
      <c r="C129" s="204" t="s">
        <v>235</v>
      </c>
      <c r="D129" s="204" t="s">
        <v>277</v>
      </c>
      <c r="E129" s="204" t="s">
        <v>237</v>
      </c>
      <c r="F129" s="210">
        <v>5.0999999999999996</v>
      </c>
    </row>
    <row r="130" spans="1:6" x14ac:dyDescent="0.3">
      <c r="A130" s="204" t="s">
        <v>233</v>
      </c>
      <c r="B130" s="204" t="s">
        <v>243</v>
      </c>
      <c r="C130" s="204" t="s">
        <v>235</v>
      </c>
      <c r="D130" s="204" t="s">
        <v>278</v>
      </c>
      <c r="E130" s="204" t="s">
        <v>237</v>
      </c>
      <c r="F130" s="210">
        <v>7.1</v>
      </c>
    </row>
    <row r="131" spans="1:6" x14ac:dyDescent="0.3">
      <c r="A131" s="204" t="s">
        <v>233</v>
      </c>
      <c r="B131" s="204" t="s">
        <v>243</v>
      </c>
      <c r="C131" s="204" t="s">
        <v>235</v>
      </c>
      <c r="D131" s="204" t="s">
        <v>279</v>
      </c>
      <c r="E131" s="204" t="s">
        <v>237</v>
      </c>
      <c r="F131" s="210">
        <v>12.9</v>
      </c>
    </row>
    <row r="132" spans="1:6" x14ac:dyDescent="0.3">
      <c r="A132" s="204" t="s">
        <v>233</v>
      </c>
      <c r="B132" s="204" t="s">
        <v>243</v>
      </c>
      <c r="C132" s="204" t="s">
        <v>235</v>
      </c>
      <c r="D132" s="204" t="s">
        <v>273</v>
      </c>
      <c r="E132" s="204" t="s">
        <v>237</v>
      </c>
      <c r="F132" s="210">
        <v>13.5</v>
      </c>
    </row>
    <row r="133" spans="1:6" x14ac:dyDescent="0.3">
      <c r="A133" s="204" t="s">
        <v>233</v>
      </c>
      <c r="B133" s="204" t="s">
        <v>243</v>
      </c>
      <c r="C133" s="204" t="s">
        <v>235</v>
      </c>
      <c r="D133" s="204" t="s">
        <v>284</v>
      </c>
      <c r="E133" s="204" t="s">
        <v>266</v>
      </c>
      <c r="F133" s="210">
        <v>15.3</v>
      </c>
    </row>
    <row r="134" spans="1:6" x14ac:dyDescent="0.3">
      <c r="A134" s="204" t="s">
        <v>233</v>
      </c>
      <c r="B134" s="204" t="s">
        <v>243</v>
      </c>
      <c r="C134" s="204" t="s">
        <v>235</v>
      </c>
      <c r="D134" s="204" t="s">
        <v>271</v>
      </c>
      <c r="E134" s="204" t="s">
        <v>266</v>
      </c>
      <c r="F134" s="210">
        <v>15.5</v>
      </c>
    </row>
    <row r="135" spans="1:6" x14ac:dyDescent="0.3">
      <c r="A135" s="204" t="s">
        <v>233</v>
      </c>
      <c r="B135" s="204" t="s">
        <v>243</v>
      </c>
      <c r="C135" s="204" t="s">
        <v>235</v>
      </c>
      <c r="D135" s="204" t="s">
        <v>283</v>
      </c>
      <c r="E135" s="204" t="s">
        <v>237</v>
      </c>
      <c r="F135" s="212"/>
    </row>
    <row r="136" spans="1:6" x14ac:dyDescent="0.3">
      <c r="A136" s="204" t="s">
        <v>233</v>
      </c>
      <c r="B136" s="204" t="s">
        <v>243</v>
      </c>
      <c r="C136" s="204" t="s">
        <v>264</v>
      </c>
      <c r="D136" s="204" t="s">
        <v>287</v>
      </c>
      <c r="E136" s="204" t="s">
        <v>266</v>
      </c>
      <c r="F136" s="212"/>
    </row>
    <row r="137" spans="1:6" x14ac:dyDescent="0.3">
      <c r="A137" s="204" t="s">
        <v>233</v>
      </c>
      <c r="B137" s="204" t="s">
        <v>243</v>
      </c>
      <c r="C137" s="204" t="s">
        <v>235</v>
      </c>
      <c r="D137" s="204" t="s">
        <v>282</v>
      </c>
      <c r="E137" s="204" t="s">
        <v>237</v>
      </c>
      <c r="F137" s="212"/>
    </row>
    <row r="138" spans="1:6" x14ac:dyDescent="0.3">
      <c r="A138" s="204" t="s">
        <v>233</v>
      </c>
      <c r="B138" s="204" t="s">
        <v>243</v>
      </c>
      <c r="C138" s="204" t="s">
        <v>235</v>
      </c>
      <c r="D138" s="204" t="s">
        <v>281</v>
      </c>
      <c r="E138" s="204" t="s">
        <v>266</v>
      </c>
      <c r="F138" s="210">
        <v>18.899999999999999</v>
      </c>
    </row>
    <row r="139" spans="1:6" x14ac:dyDescent="0.3">
      <c r="A139" s="204" t="s">
        <v>233</v>
      </c>
      <c r="B139" s="204" t="s">
        <v>243</v>
      </c>
      <c r="C139" s="204" t="s">
        <v>235</v>
      </c>
      <c r="D139" s="204" t="s">
        <v>280</v>
      </c>
      <c r="E139" s="204" t="s">
        <v>237</v>
      </c>
      <c r="F139" s="210">
        <v>18.899999999999999</v>
      </c>
    </row>
    <row r="140" spans="1:6" x14ac:dyDescent="0.3">
      <c r="A140" s="204" t="s">
        <v>233</v>
      </c>
      <c r="B140" s="204" t="s">
        <v>243</v>
      </c>
      <c r="C140" s="204" t="s">
        <v>235</v>
      </c>
      <c r="D140" s="204" t="s">
        <v>286</v>
      </c>
      <c r="E140" s="204" t="s">
        <v>237</v>
      </c>
      <c r="F140" s="212"/>
    </row>
    <row r="141" spans="1:6" x14ac:dyDescent="0.3">
      <c r="A141" s="204" t="s">
        <v>233</v>
      </c>
      <c r="B141" s="204" t="s">
        <v>243</v>
      </c>
      <c r="C141" s="204" t="s">
        <v>235</v>
      </c>
      <c r="D141" s="204" t="s">
        <v>275</v>
      </c>
      <c r="E141" s="204" t="s">
        <v>237</v>
      </c>
      <c r="F141" s="212"/>
    </row>
    <row r="142" spans="1:6" x14ac:dyDescent="0.3">
      <c r="A142" s="204" t="s">
        <v>233</v>
      </c>
      <c r="B142" s="204" t="s">
        <v>243</v>
      </c>
      <c r="C142" s="204" t="s">
        <v>235</v>
      </c>
      <c r="D142" s="204" t="s">
        <v>285</v>
      </c>
      <c r="E142" s="204" t="s">
        <v>237</v>
      </c>
      <c r="F142" s="212"/>
    </row>
    <row r="143" spans="1:6" x14ac:dyDescent="0.3">
      <c r="A143" s="204" t="s">
        <v>288</v>
      </c>
      <c r="B143" s="204" t="s">
        <v>244</v>
      </c>
      <c r="C143" s="204" t="s">
        <v>291</v>
      </c>
      <c r="D143" s="204" t="s">
        <v>292</v>
      </c>
      <c r="E143" s="204" t="s">
        <v>237</v>
      </c>
      <c r="F143" s="210">
        <v>7.4</v>
      </c>
    </row>
    <row r="144" spans="1:6" x14ac:dyDescent="0.3">
      <c r="A144" s="204" t="s">
        <v>288</v>
      </c>
      <c r="B144" s="204" t="s">
        <v>244</v>
      </c>
      <c r="C144" s="204" t="s">
        <v>235</v>
      </c>
      <c r="D144" s="204" t="s">
        <v>289</v>
      </c>
      <c r="E144" s="204" t="s">
        <v>237</v>
      </c>
      <c r="F144" s="210">
        <v>11.8</v>
      </c>
    </row>
    <row r="145" spans="1:6" x14ac:dyDescent="0.3">
      <c r="A145" s="204" t="s">
        <v>288</v>
      </c>
      <c r="B145" s="204" t="s">
        <v>244</v>
      </c>
      <c r="C145" s="204" t="s">
        <v>235</v>
      </c>
      <c r="D145" s="204" t="s">
        <v>290</v>
      </c>
      <c r="E145" s="204" t="s">
        <v>237</v>
      </c>
      <c r="F145" s="210">
        <v>16.5</v>
      </c>
    </row>
    <row r="146" spans="1:6" x14ac:dyDescent="0.3">
      <c r="A146" s="204" t="s">
        <v>293</v>
      </c>
      <c r="B146" s="204" t="s">
        <v>245</v>
      </c>
      <c r="C146" s="204" t="s">
        <v>235</v>
      </c>
      <c r="D146" s="204" t="s">
        <v>294</v>
      </c>
      <c r="E146" s="204" t="s">
        <v>237</v>
      </c>
      <c r="F146" s="210">
        <v>18.5</v>
      </c>
    </row>
    <row r="147" spans="1:6" x14ac:dyDescent="0.3">
      <c r="A147" s="204" t="s">
        <v>293</v>
      </c>
      <c r="B147" s="204" t="s">
        <v>245</v>
      </c>
      <c r="C147" s="204" t="s">
        <v>235</v>
      </c>
      <c r="D147" s="204" t="s">
        <v>308</v>
      </c>
      <c r="E147" s="204" t="s">
        <v>237</v>
      </c>
      <c r="F147" s="210">
        <v>15.6</v>
      </c>
    </row>
    <row r="148" spans="1:6" x14ac:dyDescent="0.3">
      <c r="A148" s="204" t="s">
        <v>293</v>
      </c>
      <c r="B148" s="204" t="s">
        <v>245</v>
      </c>
      <c r="C148" s="204" t="s">
        <v>235</v>
      </c>
      <c r="D148" s="204" t="s">
        <v>295</v>
      </c>
      <c r="E148" s="204" t="s">
        <v>237</v>
      </c>
      <c r="F148" s="210">
        <v>13.3</v>
      </c>
    </row>
    <row r="149" spans="1:6" x14ac:dyDescent="0.3">
      <c r="A149" s="204" t="s">
        <v>293</v>
      </c>
      <c r="B149" s="204" t="s">
        <v>245</v>
      </c>
      <c r="C149" s="204" t="s">
        <v>235</v>
      </c>
      <c r="D149" s="204" t="s">
        <v>296</v>
      </c>
      <c r="E149" s="204" t="s">
        <v>266</v>
      </c>
      <c r="F149" s="210">
        <v>13</v>
      </c>
    </row>
    <row r="150" spans="1:6" x14ac:dyDescent="0.3">
      <c r="A150" s="204" t="s">
        <v>293</v>
      </c>
      <c r="B150" s="204" t="s">
        <v>245</v>
      </c>
      <c r="C150" s="204" t="s">
        <v>235</v>
      </c>
      <c r="D150" s="204" t="s">
        <v>297</v>
      </c>
      <c r="E150" s="204" t="s">
        <v>266</v>
      </c>
      <c r="F150" s="210">
        <v>15.3</v>
      </c>
    </row>
    <row r="151" spans="1:6" x14ac:dyDescent="0.3">
      <c r="A151" s="204" t="s">
        <v>293</v>
      </c>
      <c r="B151" s="204" t="s">
        <v>245</v>
      </c>
      <c r="C151" s="204" t="s">
        <v>235</v>
      </c>
      <c r="D151" s="204" t="s">
        <v>298</v>
      </c>
      <c r="E151" s="204" t="s">
        <v>237</v>
      </c>
      <c r="F151" s="210">
        <v>9.3000000000000007</v>
      </c>
    </row>
    <row r="152" spans="1:6" x14ac:dyDescent="0.3">
      <c r="A152" s="204" t="s">
        <v>293</v>
      </c>
      <c r="B152" s="204" t="s">
        <v>245</v>
      </c>
      <c r="C152" s="204" t="s">
        <v>235</v>
      </c>
      <c r="D152" s="204" t="s">
        <v>299</v>
      </c>
      <c r="E152" s="204" t="s">
        <v>237</v>
      </c>
      <c r="F152" s="210">
        <v>5.9</v>
      </c>
    </row>
    <row r="153" spans="1:6" x14ac:dyDescent="0.3">
      <c r="A153" s="204" t="s">
        <v>293</v>
      </c>
      <c r="B153" s="204" t="s">
        <v>245</v>
      </c>
      <c r="C153" s="204" t="s">
        <v>235</v>
      </c>
      <c r="D153" s="204" t="s">
        <v>300</v>
      </c>
      <c r="E153" s="204" t="s">
        <v>237</v>
      </c>
      <c r="F153" s="210">
        <v>11.6</v>
      </c>
    </row>
    <row r="154" spans="1:6" x14ac:dyDescent="0.3">
      <c r="A154" s="204" t="s">
        <v>293</v>
      </c>
      <c r="B154" s="204" t="s">
        <v>245</v>
      </c>
      <c r="C154" s="204" t="s">
        <v>235</v>
      </c>
      <c r="D154" s="204" t="s">
        <v>301</v>
      </c>
      <c r="E154" s="204" t="s">
        <v>237</v>
      </c>
      <c r="F154" s="210">
        <v>11.5</v>
      </c>
    </row>
    <row r="155" spans="1:6" x14ac:dyDescent="0.3">
      <c r="A155" s="204" t="s">
        <v>293</v>
      </c>
      <c r="B155" s="204" t="s">
        <v>245</v>
      </c>
      <c r="C155" s="204" t="s">
        <v>235</v>
      </c>
      <c r="D155" s="204" t="s">
        <v>302</v>
      </c>
      <c r="E155" s="204" t="s">
        <v>237</v>
      </c>
      <c r="F155" s="210">
        <v>5.7</v>
      </c>
    </row>
    <row r="156" spans="1:6" x14ac:dyDescent="0.3">
      <c r="A156" s="204" t="s">
        <v>293</v>
      </c>
      <c r="B156" s="204" t="s">
        <v>245</v>
      </c>
      <c r="C156" s="204" t="s">
        <v>235</v>
      </c>
      <c r="D156" s="204" t="s">
        <v>303</v>
      </c>
      <c r="E156" s="204" t="s">
        <v>237</v>
      </c>
      <c r="F156" s="210">
        <v>2.8</v>
      </c>
    </row>
    <row r="157" spans="1:6" x14ac:dyDescent="0.3">
      <c r="A157" s="204" t="s">
        <v>293</v>
      </c>
      <c r="B157" s="204" t="s">
        <v>245</v>
      </c>
      <c r="C157" s="204" t="s">
        <v>235</v>
      </c>
      <c r="D157" s="204" t="s">
        <v>309</v>
      </c>
      <c r="E157" s="204" t="s">
        <v>237</v>
      </c>
      <c r="F157" s="210">
        <v>0.1</v>
      </c>
    </row>
    <row r="158" spans="1:6" x14ac:dyDescent="0.3">
      <c r="A158" s="204" t="s">
        <v>293</v>
      </c>
      <c r="B158" s="204" t="s">
        <v>245</v>
      </c>
      <c r="C158" s="204" t="s">
        <v>235</v>
      </c>
      <c r="D158" s="204" t="s">
        <v>304</v>
      </c>
      <c r="E158" s="204" t="s">
        <v>237</v>
      </c>
      <c r="F158" s="210">
        <v>0.3</v>
      </c>
    </row>
    <row r="159" spans="1:6" x14ac:dyDescent="0.3">
      <c r="A159" s="204" t="s">
        <v>293</v>
      </c>
      <c r="B159" s="204" t="s">
        <v>245</v>
      </c>
      <c r="C159" s="204" t="s">
        <v>235</v>
      </c>
      <c r="D159" s="204" t="s">
        <v>305</v>
      </c>
      <c r="E159" s="204" t="s">
        <v>237</v>
      </c>
      <c r="F159" s="210">
        <v>1.3</v>
      </c>
    </row>
    <row r="160" spans="1:6" x14ac:dyDescent="0.3">
      <c r="A160" s="204" t="s">
        <v>293</v>
      </c>
      <c r="B160" s="204" t="s">
        <v>245</v>
      </c>
      <c r="C160" s="204" t="s">
        <v>235</v>
      </c>
      <c r="D160" s="204" t="s">
        <v>306</v>
      </c>
      <c r="E160" s="204" t="s">
        <v>266</v>
      </c>
      <c r="F160" s="210">
        <v>18.3</v>
      </c>
    </row>
    <row r="161" spans="1:6" x14ac:dyDescent="0.3">
      <c r="A161" s="204" t="s">
        <v>293</v>
      </c>
      <c r="B161" s="204" t="s">
        <v>245</v>
      </c>
      <c r="C161" s="204" t="s">
        <v>291</v>
      </c>
      <c r="D161" s="204" t="s">
        <v>311</v>
      </c>
      <c r="E161" s="204" t="s">
        <v>237</v>
      </c>
      <c r="F161" s="210">
        <v>3.8</v>
      </c>
    </row>
    <row r="162" spans="1:6" x14ac:dyDescent="0.3">
      <c r="A162" s="204" t="s">
        <v>293</v>
      </c>
      <c r="B162" s="204" t="s">
        <v>245</v>
      </c>
      <c r="C162" s="204" t="s">
        <v>235</v>
      </c>
      <c r="D162" s="204" t="s">
        <v>310</v>
      </c>
      <c r="E162" s="204" t="s">
        <v>237</v>
      </c>
      <c r="F162" s="210">
        <v>4.9000000000000004</v>
      </c>
    </row>
    <row r="163" spans="1:6" x14ac:dyDescent="0.3">
      <c r="A163" s="204" t="s">
        <v>293</v>
      </c>
      <c r="B163" s="204" t="s">
        <v>245</v>
      </c>
      <c r="C163" s="204" t="s">
        <v>235</v>
      </c>
      <c r="D163" s="204" t="s">
        <v>307</v>
      </c>
      <c r="E163" s="204" t="s">
        <v>237</v>
      </c>
      <c r="F163" s="210">
        <v>3.8</v>
      </c>
    </row>
    <row r="164" spans="1:6" x14ac:dyDescent="0.3">
      <c r="A164" s="204" t="s">
        <v>293</v>
      </c>
      <c r="B164" s="204" t="s">
        <v>245</v>
      </c>
      <c r="C164" s="204" t="s">
        <v>235</v>
      </c>
      <c r="D164" s="204" t="s">
        <v>274</v>
      </c>
      <c r="E164" s="204" t="s">
        <v>237</v>
      </c>
      <c r="F164" s="210">
        <v>19.600000000000001</v>
      </c>
    </row>
    <row r="165" spans="1:6" x14ac:dyDescent="0.3">
      <c r="A165" s="204" t="s">
        <v>293</v>
      </c>
      <c r="B165" s="204" t="s">
        <v>246</v>
      </c>
      <c r="C165" s="204" t="s">
        <v>235</v>
      </c>
      <c r="D165" s="204" t="s">
        <v>294</v>
      </c>
      <c r="E165" s="204" t="s">
        <v>237</v>
      </c>
      <c r="F165" s="210">
        <v>19.399999999999999</v>
      </c>
    </row>
    <row r="166" spans="1:6" x14ac:dyDescent="0.3">
      <c r="A166" s="204" t="s">
        <v>293</v>
      </c>
      <c r="B166" s="204" t="s">
        <v>246</v>
      </c>
      <c r="C166" s="204" t="s">
        <v>235</v>
      </c>
      <c r="D166" s="204" t="s">
        <v>308</v>
      </c>
      <c r="E166" s="204" t="s">
        <v>237</v>
      </c>
      <c r="F166" s="210">
        <v>16.399999999999999</v>
      </c>
    </row>
    <row r="167" spans="1:6" x14ac:dyDescent="0.3">
      <c r="A167" s="204" t="s">
        <v>293</v>
      </c>
      <c r="B167" s="204" t="s">
        <v>246</v>
      </c>
      <c r="C167" s="204" t="s">
        <v>235</v>
      </c>
      <c r="D167" s="204" t="s">
        <v>295</v>
      </c>
      <c r="E167" s="204" t="s">
        <v>237</v>
      </c>
      <c r="F167" s="210">
        <v>14.4</v>
      </c>
    </row>
    <row r="168" spans="1:6" x14ac:dyDescent="0.3">
      <c r="A168" s="204" t="s">
        <v>293</v>
      </c>
      <c r="B168" s="204" t="s">
        <v>246</v>
      </c>
      <c r="C168" s="204" t="s">
        <v>291</v>
      </c>
      <c r="D168" s="204" t="s">
        <v>311</v>
      </c>
      <c r="E168" s="204" t="s">
        <v>237</v>
      </c>
      <c r="F168" s="210">
        <v>3.7</v>
      </c>
    </row>
    <row r="169" spans="1:6" x14ac:dyDescent="0.3">
      <c r="A169" s="204" t="s">
        <v>293</v>
      </c>
      <c r="B169" s="204" t="s">
        <v>246</v>
      </c>
      <c r="C169" s="204" t="s">
        <v>235</v>
      </c>
      <c r="D169" s="204" t="s">
        <v>296</v>
      </c>
      <c r="E169" s="204" t="s">
        <v>266</v>
      </c>
      <c r="F169" s="210">
        <v>13.7</v>
      </c>
    </row>
    <row r="170" spans="1:6" x14ac:dyDescent="0.3">
      <c r="A170" s="204" t="s">
        <v>293</v>
      </c>
      <c r="B170" s="204" t="s">
        <v>246</v>
      </c>
      <c r="C170" s="204" t="s">
        <v>235</v>
      </c>
      <c r="D170" s="204" t="s">
        <v>297</v>
      </c>
      <c r="E170" s="204" t="s">
        <v>266</v>
      </c>
      <c r="F170" s="210">
        <v>15.5</v>
      </c>
    </row>
    <row r="171" spans="1:6" x14ac:dyDescent="0.3">
      <c r="A171" s="204" t="s">
        <v>293</v>
      </c>
      <c r="B171" s="204" t="s">
        <v>246</v>
      </c>
      <c r="C171" s="204" t="s">
        <v>235</v>
      </c>
      <c r="D171" s="204" t="s">
        <v>298</v>
      </c>
      <c r="E171" s="204" t="s">
        <v>237</v>
      </c>
      <c r="F171" s="210">
        <v>9.8000000000000007</v>
      </c>
    </row>
    <row r="172" spans="1:6" x14ac:dyDescent="0.3">
      <c r="A172" s="204" t="s">
        <v>293</v>
      </c>
      <c r="B172" s="204" t="s">
        <v>246</v>
      </c>
      <c r="C172" s="204" t="s">
        <v>235</v>
      </c>
      <c r="D172" s="204" t="s">
        <v>299</v>
      </c>
      <c r="E172" s="204" t="s">
        <v>237</v>
      </c>
      <c r="F172" s="210">
        <v>6.9</v>
      </c>
    </row>
    <row r="173" spans="1:6" x14ac:dyDescent="0.3">
      <c r="A173" s="204" t="s">
        <v>293</v>
      </c>
      <c r="B173" s="204" t="s">
        <v>246</v>
      </c>
      <c r="C173" s="204" t="s">
        <v>235</v>
      </c>
      <c r="D173" s="204" t="s">
        <v>300</v>
      </c>
      <c r="E173" s="204" t="s">
        <v>237</v>
      </c>
      <c r="F173" s="210">
        <v>11.8</v>
      </c>
    </row>
    <row r="174" spans="1:6" x14ac:dyDescent="0.3">
      <c r="A174" s="204" t="s">
        <v>293</v>
      </c>
      <c r="B174" s="204" t="s">
        <v>246</v>
      </c>
      <c r="C174" s="204" t="s">
        <v>235</v>
      </c>
      <c r="D174" s="204" t="s">
        <v>301</v>
      </c>
      <c r="E174" s="204" t="s">
        <v>237</v>
      </c>
      <c r="F174" s="210">
        <v>11.4</v>
      </c>
    </row>
    <row r="175" spans="1:6" x14ac:dyDescent="0.3">
      <c r="A175" s="204" t="s">
        <v>293</v>
      </c>
      <c r="B175" s="204" t="s">
        <v>246</v>
      </c>
      <c r="C175" s="204" t="s">
        <v>235</v>
      </c>
      <c r="D175" s="204" t="s">
        <v>302</v>
      </c>
      <c r="E175" s="204" t="s">
        <v>237</v>
      </c>
      <c r="F175" s="210">
        <v>5.3</v>
      </c>
    </row>
    <row r="176" spans="1:6" x14ac:dyDescent="0.3">
      <c r="A176" s="204" t="s">
        <v>293</v>
      </c>
      <c r="B176" s="204" t="s">
        <v>246</v>
      </c>
      <c r="C176" s="204" t="s">
        <v>235</v>
      </c>
      <c r="D176" s="204" t="s">
        <v>303</v>
      </c>
      <c r="E176" s="204" t="s">
        <v>237</v>
      </c>
      <c r="F176" s="210">
        <v>2.5</v>
      </c>
    </row>
    <row r="177" spans="1:6" x14ac:dyDescent="0.3">
      <c r="A177" s="204" t="s">
        <v>293</v>
      </c>
      <c r="B177" s="204" t="s">
        <v>246</v>
      </c>
      <c r="C177" s="204" t="s">
        <v>235</v>
      </c>
      <c r="D177" s="204" t="s">
        <v>309</v>
      </c>
      <c r="E177" s="204" t="s">
        <v>237</v>
      </c>
      <c r="F177" s="210">
        <v>0.1</v>
      </c>
    </row>
    <row r="178" spans="1:6" x14ac:dyDescent="0.3">
      <c r="A178" s="204" t="s">
        <v>293</v>
      </c>
      <c r="B178" s="204" t="s">
        <v>246</v>
      </c>
      <c r="C178" s="204" t="s">
        <v>235</v>
      </c>
      <c r="D178" s="204" t="s">
        <v>304</v>
      </c>
      <c r="E178" s="204" t="s">
        <v>237</v>
      </c>
      <c r="F178" s="210">
        <v>0.3</v>
      </c>
    </row>
    <row r="179" spans="1:6" x14ac:dyDescent="0.3">
      <c r="A179" s="204" t="s">
        <v>293</v>
      </c>
      <c r="B179" s="204" t="s">
        <v>246</v>
      </c>
      <c r="C179" s="204" t="s">
        <v>235</v>
      </c>
      <c r="D179" s="204" t="s">
        <v>305</v>
      </c>
      <c r="E179" s="204" t="s">
        <v>237</v>
      </c>
      <c r="F179" s="210">
        <v>1.4</v>
      </c>
    </row>
    <row r="180" spans="1:6" x14ac:dyDescent="0.3">
      <c r="A180" s="204" t="s">
        <v>293</v>
      </c>
      <c r="B180" s="204" t="s">
        <v>246</v>
      </c>
      <c r="C180" s="204" t="s">
        <v>235</v>
      </c>
      <c r="D180" s="204" t="s">
        <v>306</v>
      </c>
      <c r="E180" s="204" t="s">
        <v>266</v>
      </c>
      <c r="F180" s="210">
        <v>19.399999999999999</v>
      </c>
    </row>
    <row r="181" spans="1:6" x14ac:dyDescent="0.3">
      <c r="A181" s="204" t="s">
        <v>293</v>
      </c>
      <c r="B181" s="204" t="s">
        <v>246</v>
      </c>
      <c r="C181" s="204" t="s">
        <v>235</v>
      </c>
      <c r="D181" s="204" t="s">
        <v>310</v>
      </c>
      <c r="E181" s="204" t="s">
        <v>237</v>
      </c>
      <c r="F181" s="210">
        <v>4.5</v>
      </c>
    </row>
    <row r="182" spans="1:6" x14ac:dyDescent="0.3">
      <c r="A182" s="204" t="s">
        <v>293</v>
      </c>
      <c r="B182" s="204" t="s">
        <v>246</v>
      </c>
      <c r="C182" s="204" t="s">
        <v>235</v>
      </c>
      <c r="D182" s="204" t="s">
        <v>307</v>
      </c>
      <c r="E182" s="204" t="s">
        <v>237</v>
      </c>
      <c r="F182" s="210">
        <v>3.5</v>
      </c>
    </row>
    <row r="183" spans="1:6" x14ac:dyDescent="0.3">
      <c r="A183" s="204" t="s">
        <v>293</v>
      </c>
      <c r="B183" s="204" t="s">
        <v>246</v>
      </c>
      <c r="C183" s="204" t="s">
        <v>235</v>
      </c>
      <c r="D183" s="204" t="s">
        <v>274</v>
      </c>
      <c r="E183" s="204" t="s">
        <v>237</v>
      </c>
      <c r="F183" s="210">
        <v>19.399999999999999</v>
      </c>
    </row>
    <row r="184" spans="1:6" x14ac:dyDescent="0.3">
      <c r="A184" s="204" t="s">
        <v>293</v>
      </c>
      <c r="B184" s="204" t="s">
        <v>247</v>
      </c>
      <c r="C184" s="204" t="s">
        <v>235</v>
      </c>
      <c r="D184" s="204" t="s">
        <v>294</v>
      </c>
      <c r="E184" s="204" t="s">
        <v>237</v>
      </c>
      <c r="F184" s="210"/>
    </row>
    <row r="185" spans="1:6" x14ac:dyDescent="0.3">
      <c r="A185" s="204" t="s">
        <v>293</v>
      </c>
      <c r="B185" s="204" t="s">
        <v>247</v>
      </c>
      <c r="C185" s="204" t="s">
        <v>235</v>
      </c>
      <c r="D185" s="204" t="s">
        <v>308</v>
      </c>
      <c r="E185" s="204" t="s">
        <v>237</v>
      </c>
      <c r="F185" s="210">
        <v>17</v>
      </c>
    </row>
    <row r="186" spans="1:6" x14ac:dyDescent="0.3">
      <c r="A186" s="204" t="s">
        <v>293</v>
      </c>
      <c r="B186" s="204" t="s">
        <v>247</v>
      </c>
      <c r="C186" s="204" t="s">
        <v>235</v>
      </c>
      <c r="D186" s="204" t="s">
        <v>295</v>
      </c>
      <c r="E186" s="204" t="s">
        <v>237</v>
      </c>
      <c r="F186" s="210">
        <v>15.5</v>
      </c>
    </row>
    <row r="187" spans="1:6" x14ac:dyDescent="0.3">
      <c r="A187" s="204" t="s">
        <v>293</v>
      </c>
      <c r="B187" s="204" t="s">
        <v>247</v>
      </c>
      <c r="C187" s="204" t="s">
        <v>291</v>
      </c>
      <c r="D187" s="204" t="s">
        <v>311</v>
      </c>
      <c r="E187" s="204" t="s">
        <v>237</v>
      </c>
      <c r="F187" s="210">
        <v>4.0999999999999996</v>
      </c>
    </row>
    <row r="188" spans="1:6" x14ac:dyDescent="0.3">
      <c r="A188" s="204" t="s">
        <v>293</v>
      </c>
      <c r="B188" s="204" t="s">
        <v>247</v>
      </c>
      <c r="C188" s="204" t="s">
        <v>235</v>
      </c>
      <c r="D188" s="204" t="s">
        <v>296</v>
      </c>
      <c r="E188" s="204" t="s">
        <v>266</v>
      </c>
      <c r="F188" s="210">
        <v>14</v>
      </c>
    </row>
    <row r="189" spans="1:6" x14ac:dyDescent="0.3">
      <c r="A189" s="204" t="s">
        <v>293</v>
      </c>
      <c r="B189" s="204" t="s">
        <v>247</v>
      </c>
      <c r="C189" s="204" t="s">
        <v>235</v>
      </c>
      <c r="D189" s="204" t="s">
        <v>297</v>
      </c>
      <c r="E189" s="204" t="s">
        <v>266</v>
      </c>
      <c r="F189" s="210">
        <v>15.5</v>
      </c>
    </row>
    <row r="190" spans="1:6" x14ac:dyDescent="0.3">
      <c r="A190" s="204" t="s">
        <v>293</v>
      </c>
      <c r="B190" s="204" t="s">
        <v>247</v>
      </c>
      <c r="C190" s="204" t="s">
        <v>235</v>
      </c>
      <c r="D190" s="204" t="s">
        <v>298</v>
      </c>
      <c r="E190" s="204" t="s">
        <v>237</v>
      </c>
      <c r="F190" s="210">
        <v>10.1</v>
      </c>
    </row>
    <row r="191" spans="1:6" x14ac:dyDescent="0.3">
      <c r="A191" s="204" t="s">
        <v>293</v>
      </c>
      <c r="B191" s="204" t="s">
        <v>247</v>
      </c>
      <c r="C191" s="204" t="s">
        <v>235</v>
      </c>
      <c r="D191" s="204" t="s">
        <v>299</v>
      </c>
      <c r="E191" s="204" t="s">
        <v>237</v>
      </c>
      <c r="F191" s="210">
        <v>7.8</v>
      </c>
    </row>
    <row r="192" spans="1:6" x14ac:dyDescent="0.3">
      <c r="A192" s="204" t="s">
        <v>293</v>
      </c>
      <c r="B192" s="204" t="s">
        <v>247</v>
      </c>
      <c r="C192" s="204" t="s">
        <v>235</v>
      </c>
      <c r="D192" s="204" t="s">
        <v>300</v>
      </c>
      <c r="E192" s="204" t="s">
        <v>237</v>
      </c>
      <c r="F192" s="210">
        <v>11.7</v>
      </c>
    </row>
    <row r="193" spans="1:6" x14ac:dyDescent="0.3">
      <c r="A193" s="204" t="s">
        <v>293</v>
      </c>
      <c r="B193" s="204" t="s">
        <v>247</v>
      </c>
      <c r="C193" s="204" t="s">
        <v>235</v>
      </c>
      <c r="D193" s="204" t="s">
        <v>301</v>
      </c>
      <c r="E193" s="204" t="s">
        <v>237</v>
      </c>
      <c r="F193" s="210">
        <v>10.8</v>
      </c>
    </row>
    <row r="194" spans="1:6" x14ac:dyDescent="0.3">
      <c r="A194" s="204" t="s">
        <v>293</v>
      </c>
      <c r="B194" s="204" t="s">
        <v>247</v>
      </c>
      <c r="C194" s="204" t="s">
        <v>235</v>
      </c>
      <c r="D194" s="204" t="s">
        <v>302</v>
      </c>
      <c r="E194" s="204" t="s">
        <v>237</v>
      </c>
      <c r="F194" s="210">
        <v>3.6</v>
      </c>
    </row>
    <row r="195" spans="1:6" x14ac:dyDescent="0.3">
      <c r="A195" s="204" t="s">
        <v>293</v>
      </c>
      <c r="B195" s="204" t="s">
        <v>247</v>
      </c>
      <c r="C195" s="204" t="s">
        <v>235</v>
      </c>
      <c r="D195" s="204" t="s">
        <v>303</v>
      </c>
      <c r="E195" s="204" t="s">
        <v>237</v>
      </c>
      <c r="F195" s="210">
        <v>0.7</v>
      </c>
    </row>
    <row r="196" spans="1:6" x14ac:dyDescent="0.3">
      <c r="A196" s="204" t="s">
        <v>293</v>
      </c>
      <c r="B196" s="204" t="s">
        <v>247</v>
      </c>
      <c r="C196" s="204" t="s">
        <v>235</v>
      </c>
      <c r="D196" s="204" t="s">
        <v>309</v>
      </c>
      <c r="E196" s="204" t="s">
        <v>237</v>
      </c>
      <c r="F196" s="210">
        <v>0.3</v>
      </c>
    </row>
    <row r="197" spans="1:6" x14ac:dyDescent="0.3">
      <c r="A197" s="204" t="s">
        <v>293</v>
      </c>
      <c r="B197" s="204" t="s">
        <v>247</v>
      </c>
      <c r="C197" s="204" t="s">
        <v>235</v>
      </c>
      <c r="D197" s="204" t="s">
        <v>304</v>
      </c>
      <c r="E197" s="204" t="s">
        <v>237</v>
      </c>
      <c r="F197" s="210">
        <v>1</v>
      </c>
    </row>
    <row r="198" spans="1:6" x14ac:dyDescent="0.3">
      <c r="A198" s="204" t="s">
        <v>293</v>
      </c>
      <c r="B198" s="204" t="s">
        <v>247</v>
      </c>
      <c r="C198" s="204" t="s">
        <v>235</v>
      </c>
      <c r="D198" s="204" t="s">
        <v>305</v>
      </c>
      <c r="E198" s="204" t="s">
        <v>237</v>
      </c>
      <c r="F198" s="210">
        <v>2</v>
      </c>
    </row>
    <row r="199" spans="1:6" x14ac:dyDescent="0.3">
      <c r="A199" s="204" t="s">
        <v>293</v>
      </c>
      <c r="B199" s="204" t="s">
        <v>247</v>
      </c>
      <c r="C199" s="204" t="s">
        <v>235</v>
      </c>
      <c r="D199" s="204" t="s">
        <v>306</v>
      </c>
      <c r="E199" s="204" t="s">
        <v>266</v>
      </c>
      <c r="F199" s="210"/>
    </row>
    <row r="200" spans="1:6" x14ac:dyDescent="0.3">
      <c r="A200" s="204" t="s">
        <v>293</v>
      </c>
      <c r="B200" s="204" t="s">
        <v>247</v>
      </c>
      <c r="C200" s="204" t="s">
        <v>235</v>
      </c>
      <c r="D200" s="204" t="s">
        <v>310</v>
      </c>
      <c r="E200" s="204" t="s">
        <v>237</v>
      </c>
      <c r="F200" s="210">
        <v>2.1</v>
      </c>
    </row>
    <row r="201" spans="1:6" x14ac:dyDescent="0.3">
      <c r="A201" s="204" t="s">
        <v>293</v>
      </c>
      <c r="B201" s="204" t="s">
        <v>247</v>
      </c>
      <c r="C201" s="204" t="s">
        <v>235</v>
      </c>
      <c r="D201" s="204" t="s">
        <v>307</v>
      </c>
      <c r="E201" s="204" t="s">
        <v>237</v>
      </c>
      <c r="F201" s="210">
        <v>2.4</v>
      </c>
    </row>
    <row r="202" spans="1:6" x14ac:dyDescent="0.3">
      <c r="A202" s="204" t="s">
        <v>293</v>
      </c>
      <c r="B202" s="204" t="s">
        <v>247</v>
      </c>
      <c r="C202" s="204" t="s">
        <v>235</v>
      </c>
      <c r="D202" s="204" t="s">
        <v>274</v>
      </c>
      <c r="E202" s="204" t="s">
        <v>237</v>
      </c>
      <c r="F202" s="210">
        <v>18.399999999999999</v>
      </c>
    </row>
    <row r="203" spans="1:6" x14ac:dyDescent="0.3">
      <c r="A203" s="204" t="s">
        <v>293</v>
      </c>
      <c r="B203" s="204" t="s">
        <v>248</v>
      </c>
      <c r="C203" s="204" t="s">
        <v>235</v>
      </c>
      <c r="D203" s="204" t="s">
        <v>294</v>
      </c>
      <c r="E203" s="204" t="s">
        <v>237</v>
      </c>
      <c r="F203" s="210"/>
    </row>
    <row r="204" spans="1:6" x14ac:dyDescent="0.3">
      <c r="A204" s="204" t="s">
        <v>293</v>
      </c>
      <c r="B204" s="204" t="s">
        <v>248</v>
      </c>
      <c r="C204" s="204" t="s">
        <v>235</v>
      </c>
      <c r="D204" s="204" t="s">
        <v>308</v>
      </c>
      <c r="E204" s="204" t="s">
        <v>237</v>
      </c>
      <c r="F204" s="210"/>
    </row>
    <row r="205" spans="1:6" x14ac:dyDescent="0.3">
      <c r="A205" s="204" t="s">
        <v>293</v>
      </c>
      <c r="B205" s="204" t="s">
        <v>248</v>
      </c>
      <c r="C205" s="204" t="s">
        <v>235</v>
      </c>
      <c r="D205" s="204" t="s">
        <v>295</v>
      </c>
      <c r="E205" s="204" t="s">
        <v>237</v>
      </c>
      <c r="F205" s="210"/>
    </row>
    <row r="206" spans="1:6" x14ac:dyDescent="0.3">
      <c r="A206" s="204" t="s">
        <v>293</v>
      </c>
      <c r="B206" s="204" t="s">
        <v>248</v>
      </c>
      <c r="C206" s="204" t="s">
        <v>291</v>
      </c>
      <c r="D206" s="204" t="s">
        <v>311</v>
      </c>
      <c r="E206" s="204" t="s">
        <v>237</v>
      </c>
      <c r="F206" s="210">
        <v>5.4</v>
      </c>
    </row>
    <row r="207" spans="1:6" x14ac:dyDescent="0.3">
      <c r="A207" s="204" t="s">
        <v>293</v>
      </c>
      <c r="B207" s="204" t="s">
        <v>248</v>
      </c>
      <c r="C207" s="204" t="s">
        <v>235</v>
      </c>
      <c r="D207" s="204" t="s">
        <v>296</v>
      </c>
      <c r="E207" s="204" t="s">
        <v>266</v>
      </c>
      <c r="F207" s="210">
        <v>17.8</v>
      </c>
    </row>
    <row r="208" spans="1:6" x14ac:dyDescent="0.3">
      <c r="A208" s="204" t="s">
        <v>293</v>
      </c>
      <c r="B208" s="204" t="s">
        <v>248</v>
      </c>
      <c r="C208" s="204" t="s">
        <v>235</v>
      </c>
      <c r="D208" s="204" t="s">
        <v>297</v>
      </c>
      <c r="E208" s="204" t="s">
        <v>266</v>
      </c>
      <c r="F208" s="210">
        <v>18</v>
      </c>
    </row>
    <row r="209" spans="1:6" x14ac:dyDescent="0.3">
      <c r="A209" s="204" t="s">
        <v>293</v>
      </c>
      <c r="B209" s="204" t="s">
        <v>248</v>
      </c>
      <c r="C209" s="204" t="s">
        <v>235</v>
      </c>
      <c r="D209" s="204" t="s">
        <v>298</v>
      </c>
      <c r="E209" s="204" t="s">
        <v>237</v>
      </c>
      <c r="F209" s="210">
        <v>14</v>
      </c>
    </row>
    <row r="210" spans="1:6" x14ac:dyDescent="0.3">
      <c r="A210" s="204" t="s">
        <v>293</v>
      </c>
      <c r="B210" s="204" t="s">
        <v>248</v>
      </c>
      <c r="C210" s="204" t="s">
        <v>235</v>
      </c>
      <c r="D210" s="204" t="s">
        <v>299</v>
      </c>
      <c r="E210" s="204" t="s">
        <v>237</v>
      </c>
      <c r="F210" s="210">
        <v>12.7</v>
      </c>
    </row>
    <row r="211" spans="1:6" x14ac:dyDescent="0.3">
      <c r="A211" s="204" t="s">
        <v>293</v>
      </c>
      <c r="B211" s="204" t="s">
        <v>248</v>
      </c>
      <c r="C211" s="204" t="s">
        <v>235</v>
      </c>
      <c r="D211" s="204" t="s">
        <v>300</v>
      </c>
      <c r="E211" s="204" t="s">
        <v>237</v>
      </c>
      <c r="F211" s="210">
        <v>14.1</v>
      </c>
    </row>
    <row r="212" spans="1:6" x14ac:dyDescent="0.3">
      <c r="A212" s="204" t="s">
        <v>293</v>
      </c>
      <c r="B212" s="204" t="s">
        <v>248</v>
      </c>
      <c r="C212" s="204" t="s">
        <v>235</v>
      </c>
      <c r="D212" s="204" t="s">
        <v>301</v>
      </c>
      <c r="E212" s="204" t="s">
        <v>237</v>
      </c>
      <c r="F212" s="210">
        <v>11.2</v>
      </c>
    </row>
    <row r="213" spans="1:6" x14ac:dyDescent="0.3">
      <c r="A213" s="204" t="s">
        <v>293</v>
      </c>
      <c r="B213" s="204" t="s">
        <v>248</v>
      </c>
      <c r="C213" s="204" t="s">
        <v>235</v>
      </c>
      <c r="D213" s="204" t="s">
        <v>302</v>
      </c>
      <c r="E213" s="204" t="s">
        <v>237</v>
      </c>
      <c r="F213" s="210">
        <v>4.2</v>
      </c>
    </row>
    <row r="214" spans="1:6" x14ac:dyDescent="0.3">
      <c r="A214" s="204" t="s">
        <v>293</v>
      </c>
      <c r="B214" s="204" t="s">
        <v>248</v>
      </c>
      <c r="C214" s="204" t="s">
        <v>235</v>
      </c>
      <c r="D214" s="204" t="s">
        <v>303</v>
      </c>
      <c r="E214" s="204" t="s">
        <v>237</v>
      </c>
      <c r="F214" s="210">
        <v>4.3</v>
      </c>
    </row>
    <row r="215" spans="1:6" x14ac:dyDescent="0.3">
      <c r="A215" s="204" t="s">
        <v>293</v>
      </c>
      <c r="B215" s="204" t="s">
        <v>248</v>
      </c>
      <c r="C215" s="204" t="s">
        <v>235</v>
      </c>
      <c r="D215" s="204" t="s">
        <v>309</v>
      </c>
      <c r="E215" s="204" t="s">
        <v>237</v>
      </c>
      <c r="F215" s="210">
        <v>4.4000000000000004</v>
      </c>
    </row>
    <row r="216" spans="1:6" x14ac:dyDescent="0.3">
      <c r="A216" s="204" t="s">
        <v>293</v>
      </c>
      <c r="B216" s="204" t="s">
        <v>248</v>
      </c>
      <c r="C216" s="204" t="s">
        <v>235</v>
      </c>
      <c r="D216" s="204" t="s">
        <v>304</v>
      </c>
      <c r="E216" s="204" t="s">
        <v>237</v>
      </c>
      <c r="F216" s="210">
        <v>6.3</v>
      </c>
    </row>
    <row r="217" spans="1:6" x14ac:dyDescent="0.3">
      <c r="A217" s="204" t="s">
        <v>293</v>
      </c>
      <c r="B217" s="204" t="s">
        <v>248</v>
      </c>
      <c r="C217" s="204" t="s">
        <v>235</v>
      </c>
      <c r="D217" s="204" t="s">
        <v>305</v>
      </c>
      <c r="E217" s="204" t="s">
        <v>237</v>
      </c>
      <c r="F217" s="210">
        <v>6.9</v>
      </c>
    </row>
    <row r="218" spans="1:6" x14ac:dyDescent="0.3">
      <c r="A218" s="204" t="s">
        <v>293</v>
      </c>
      <c r="B218" s="204" t="s">
        <v>248</v>
      </c>
      <c r="C218" s="204" t="s">
        <v>235</v>
      </c>
      <c r="D218" s="204" t="s">
        <v>306</v>
      </c>
      <c r="E218" s="204" t="s">
        <v>266</v>
      </c>
      <c r="F218" s="210"/>
    </row>
    <row r="219" spans="1:6" x14ac:dyDescent="0.3">
      <c r="A219" s="204" t="s">
        <v>293</v>
      </c>
      <c r="B219" s="204" t="s">
        <v>248</v>
      </c>
      <c r="C219" s="204" t="s">
        <v>235</v>
      </c>
      <c r="D219" s="204" t="s">
        <v>310</v>
      </c>
      <c r="E219" s="204" t="s">
        <v>237</v>
      </c>
      <c r="F219" s="210">
        <v>1.9</v>
      </c>
    </row>
    <row r="220" spans="1:6" x14ac:dyDescent="0.3">
      <c r="A220" s="204" t="s">
        <v>293</v>
      </c>
      <c r="B220" s="204" t="s">
        <v>248</v>
      </c>
      <c r="C220" s="204" t="s">
        <v>235</v>
      </c>
      <c r="D220" s="204" t="s">
        <v>307</v>
      </c>
      <c r="E220" s="204" t="s">
        <v>237</v>
      </c>
      <c r="F220" s="210">
        <v>3.1</v>
      </c>
    </row>
    <row r="221" spans="1:6" x14ac:dyDescent="0.3">
      <c r="A221" s="204" t="s">
        <v>293</v>
      </c>
      <c r="B221" s="204" t="s">
        <v>248</v>
      </c>
      <c r="C221" s="204" t="s">
        <v>235</v>
      </c>
      <c r="D221" s="204" t="s">
        <v>274</v>
      </c>
      <c r="E221" s="204" t="s">
        <v>237</v>
      </c>
      <c r="F221" s="210">
        <v>16.399999999999999</v>
      </c>
    </row>
    <row r="222" spans="1:6" x14ac:dyDescent="0.3">
      <c r="A222" s="204" t="s">
        <v>293</v>
      </c>
      <c r="B222" s="204" t="s">
        <v>248</v>
      </c>
      <c r="C222" s="204" t="s">
        <v>235</v>
      </c>
      <c r="D222" s="204" t="s">
        <v>279</v>
      </c>
      <c r="E222" s="204" t="s">
        <v>237</v>
      </c>
      <c r="F222" s="210">
        <v>16.2</v>
      </c>
    </row>
    <row r="223" spans="1:6" x14ac:dyDescent="0.3">
      <c r="A223" s="204" t="s">
        <v>293</v>
      </c>
      <c r="B223" s="204" t="s">
        <v>248</v>
      </c>
      <c r="C223" s="204" t="s">
        <v>235</v>
      </c>
      <c r="D223" s="204" t="s">
        <v>276</v>
      </c>
      <c r="E223" s="204" t="s">
        <v>237</v>
      </c>
      <c r="F223" s="210">
        <v>19.8</v>
      </c>
    </row>
    <row r="224" spans="1:6" x14ac:dyDescent="0.3">
      <c r="A224" s="204" t="s">
        <v>293</v>
      </c>
      <c r="B224" s="204" t="s">
        <v>249</v>
      </c>
      <c r="C224" s="204" t="s">
        <v>235</v>
      </c>
      <c r="D224" s="204" t="s">
        <v>294</v>
      </c>
      <c r="E224" s="204" t="s">
        <v>237</v>
      </c>
      <c r="F224" s="210"/>
    </row>
    <row r="225" spans="1:6" x14ac:dyDescent="0.3">
      <c r="A225" s="204" t="s">
        <v>293</v>
      </c>
      <c r="B225" s="204" t="s">
        <v>249</v>
      </c>
      <c r="C225" s="204" t="s">
        <v>235</v>
      </c>
      <c r="D225" s="204" t="s">
        <v>308</v>
      </c>
      <c r="E225" s="204" t="s">
        <v>237</v>
      </c>
      <c r="F225" s="210">
        <v>17</v>
      </c>
    </row>
    <row r="226" spans="1:6" x14ac:dyDescent="0.3">
      <c r="A226" s="204" t="s">
        <v>293</v>
      </c>
      <c r="B226" s="204" t="s">
        <v>249</v>
      </c>
      <c r="C226" s="204" t="s">
        <v>235</v>
      </c>
      <c r="D226" s="204" t="s">
        <v>295</v>
      </c>
      <c r="E226" s="204" t="s">
        <v>237</v>
      </c>
      <c r="F226" s="210">
        <v>12.1</v>
      </c>
    </row>
    <row r="227" spans="1:6" x14ac:dyDescent="0.3">
      <c r="A227" s="204" t="s">
        <v>293</v>
      </c>
      <c r="B227" s="204" t="s">
        <v>249</v>
      </c>
      <c r="C227" s="204" t="s">
        <v>291</v>
      </c>
      <c r="D227" s="204" t="s">
        <v>311</v>
      </c>
      <c r="E227" s="204" t="s">
        <v>237</v>
      </c>
      <c r="F227" s="210">
        <v>1.8</v>
      </c>
    </row>
    <row r="228" spans="1:6" x14ac:dyDescent="0.3">
      <c r="A228" s="204" t="s">
        <v>293</v>
      </c>
      <c r="B228" s="204" t="s">
        <v>249</v>
      </c>
      <c r="C228" s="204" t="s">
        <v>235</v>
      </c>
      <c r="D228" s="204" t="s">
        <v>296</v>
      </c>
      <c r="E228" s="204" t="s">
        <v>266</v>
      </c>
      <c r="F228" s="210">
        <v>19.2</v>
      </c>
    </row>
    <row r="229" spans="1:6" x14ac:dyDescent="0.3">
      <c r="A229" s="204" t="s">
        <v>293</v>
      </c>
      <c r="B229" s="204" t="s">
        <v>249</v>
      </c>
      <c r="C229" s="204" t="s">
        <v>235</v>
      </c>
      <c r="D229" s="204" t="s">
        <v>297</v>
      </c>
      <c r="E229" s="204" t="s">
        <v>266</v>
      </c>
      <c r="F229" s="210"/>
    </row>
    <row r="230" spans="1:6" x14ac:dyDescent="0.3">
      <c r="A230" s="204" t="s">
        <v>293</v>
      </c>
      <c r="B230" s="204" t="s">
        <v>249</v>
      </c>
      <c r="C230" s="204" t="s">
        <v>235</v>
      </c>
      <c r="D230" s="204" t="s">
        <v>298</v>
      </c>
      <c r="E230" s="204" t="s">
        <v>237</v>
      </c>
      <c r="F230" s="210">
        <v>17.3</v>
      </c>
    </row>
    <row r="231" spans="1:6" x14ac:dyDescent="0.3">
      <c r="A231" s="204" t="s">
        <v>293</v>
      </c>
      <c r="B231" s="204" t="s">
        <v>249</v>
      </c>
      <c r="C231" s="204" t="s">
        <v>235</v>
      </c>
      <c r="D231" s="204" t="s">
        <v>299</v>
      </c>
      <c r="E231" s="204" t="s">
        <v>237</v>
      </c>
      <c r="F231" s="210">
        <v>8.1</v>
      </c>
    </row>
    <row r="232" spans="1:6" x14ac:dyDescent="0.3">
      <c r="A232" s="204" t="s">
        <v>293</v>
      </c>
      <c r="B232" s="204" t="s">
        <v>249</v>
      </c>
      <c r="C232" s="204" t="s">
        <v>235</v>
      </c>
      <c r="D232" s="204" t="s">
        <v>300</v>
      </c>
      <c r="E232" s="204" t="s">
        <v>237</v>
      </c>
      <c r="F232" s="210"/>
    </row>
    <row r="233" spans="1:6" x14ac:dyDescent="0.3">
      <c r="A233" s="204" t="s">
        <v>293</v>
      </c>
      <c r="B233" s="204" t="s">
        <v>249</v>
      </c>
      <c r="C233" s="204" t="s">
        <v>235</v>
      </c>
      <c r="D233" s="204" t="s">
        <v>301</v>
      </c>
      <c r="E233" s="204" t="s">
        <v>237</v>
      </c>
      <c r="F233" s="210"/>
    </row>
    <row r="234" spans="1:6" x14ac:dyDescent="0.3">
      <c r="A234" s="204" t="s">
        <v>293</v>
      </c>
      <c r="B234" s="204" t="s">
        <v>249</v>
      </c>
      <c r="C234" s="204" t="s">
        <v>235</v>
      </c>
      <c r="D234" s="204" t="s">
        <v>302</v>
      </c>
      <c r="E234" s="204" t="s">
        <v>237</v>
      </c>
      <c r="F234" s="210">
        <v>17.899999999999999</v>
      </c>
    </row>
    <row r="235" spans="1:6" x14ac:dyDescent="0.3">
      <c r="A235" s="204" t="s">
        <v>293</v>
      </c>
      <c r="B235" s="204" t="s">
        <v>249</v>
      </c>
      <c r="C235" s="204" t="s">
        <v>235</v>
      </c>
      <c r="D235" s="204" t="s">
        <v>303</v>
      </c>
      <c r="E235" s="204" t="s">
        <v>237</v>
      </c>
      <c r="F235" s="210">
        <v>14.9</v>
      </c>
    </row>
    <row r="236" spans="1:6" x14ac:dyDescent="0.3">
      <c r="A236" s="204" t="s">
        <v>293</v>
      </c>
      <c r="B236" s="204" t="s">
        <v>249</v>
      </c>
      <c r="C236" s="204" t="s">
        <v>235</v>
      </c>
      <c r="D236" s="204" t="s">
        <v>309</v>
      </c>
      <c r="E236" s="204" t="s">
        <v>237</v>
      </c>
      <c r="F236" s="210">
        <v>10.8</v>
      </c>
    </row>
    <row r="237" spans="1:6" x14ac:dyDescent="0.3">
      <c r="A237" s="204" t="s">
        <v>293</v>
      </c>
      <c r="B237" s="204" t="s">
        <v>249</v>
      </c>
      <c r="C237" s="204" t="s">
        <v>235</v>
      </c>
      <c r="D237" s="204" t="s">
        <v>304</v>
      </c>
      <c r="E237" s="204" t="s">
        <v>237</v>
      </c>
      <c r="F237" s="210">
        <v>9.6</v>
      </c>
    </row>
    <row r="238" spans="1:6" x14ac:dyDescent="0.3">
      <c r="A238" s="204" t="s">
        <v>293</v>
      </c>
      <c r="B238" s="204" t="s">
        <v>249</v>
      </c>
      <c r="C238" s="204" t="s">
        <v>235</v>
      </c>
      <c r="D238" s="204" t="s">
        <v>305</v>
      </c>
      <c r="E238" s="204" t="s">
        <v>237</v>
      </c>
      <c r="F238" s="210">
        <v>11.2</v>
      </c>
    </row>
    <row r="239" spans="1:6" x14ac:dyDescent="0.3">
      <c r="A239" s="204" t="s">
        <v>293</v>
      </c>
      <c r="B239" s="204" t="s">
        <v>249</v>
      </c>
      <c r="C239" s="204" t="s">
        <v>235</v>
      </c>
      <c r="D239" s="204" t="s">
        <v>306</v>
      </c>
      <c r="E239" s="204" t="s">
        <v>266</v>
      </c>
      <c r="F239" s="210">
        <v>8.3000000000000007</v>
      </c>
    </row>
    <row r="240" spans="1:6" x14ac:dyDescent="0.3">
      <c r="A240" s="204" t="s">
        <v>293</v>
      </c>
      <c r="B240" s="204" t="s">
        <v>249</v>
      </c>
      <c r="C240" s="204" t="s">
        <v>235</v>
      </c>
      <c r="D240" s="204" t="s">
        <v>310</v>
      </c>
      <c r="E240" s="204" t="s">
        <v>237</v>
      </c>
      <c r="F240" s="210">
        <v>15.4</v>
      </c>
    </row>
    <row r="241" spans="1:6" x14ac:dyDescent="0.3">
      <c r="A241" s="204" t="s">
        <v>293</v>
      </c>
      <c r="B241" s="204" t="s">
        <v>249</v>
      </c>
      <c r="C241" s="204" t="s">
        <v>235</v>
      </c>
      <c r="D241" s="204" t="s">
        <v>307</v>
      </c>
      <c r="E241" s="204" t="s">
        <v>237</v>
      </c>
      <c r="F241" s="210">
        <v>13.5</v>
      </c>
    </row>
    <row r="242" spans="1:6" x14ac:dyDescent="0.3">
      <c r="A242" s="204" t="s">
        <v>293</v>
      </c>
      <c r="B242" s="204" t="s">
        <v>249</v>
      </c>
      <c r="C242" s="204" t="s">
        <v>235</v>
      </c>
      <c r="D242" s="204" t="s">
        <v>274</v>
      </c>
      <c r="E242" s="204" t="s">
        <v>237</v>
      </c>
      <c r="F242" s="210"/>
    </row>
    <row r="243" spans="1:6" x14ac:dyDescent="0.3">
      <c r="A243" s="204" t="s">
        <v>293</v>
      </c>
      <c r="B243" s="204" t="s">
        <v>249</v>
      </c>
      <c r="C243" s="204" t="s">
        <v>235</v>
      </c>
      <c r="D243" s="204" t="s">
        <v>279</v>
      </c>
      <c r="E243" s="204" t="s">
        <v>237</v>
      </c>
      <c r="F243" s="210"/>
    </row>
    <row r="244" spans="1:6" x14ac:dyDescent="0.3">
      <c r="A244" s="204" t="s">
        <v>293</v>
      </c>
      <c r="B244" s="204" t="s">
        <v>249</v>
      </c>
      <c r="C244" s="204" t="s">
        <v>235</v>
      </c>
      <c r="D244" s="204" t="s">
        <v>276</v>
      </c>
      <c r="E244" s="204" t="s">
        <v>237</v>
      </c>
      <c r="F244" s="210"/>
    </row>
    <row r="245" spans="1:6" x14ac:dyDescent="0.3">
      <c r="A245" s="204" t="s">
        <v>312</v>
      </c>
      <c r="B245" s="204" t="s">
        <v>250</v>
      </c>
      <c r="C245" s="204" t="s">
        <v>235</v>
      </c>
      <c r="D245" s="204" t="s">
        <v>313</v>
      </c>
      <c r="E245" s="204" t="s">
        <v>266</v>
      </c>
      <c r="F245" s="210">
        <v>4.5999999999999996</v>
      </c>
    </row>
    <row r="246" spans="1:6" x14ac:dyDescent="0.3">
      <c r="A246" s="204" t="s">
        <v>312</v>
      </c>
      <c r="B246" s="204" t="s">
        <v>250</v>
      </c>
      <c r="C246" s="204" t="s">
        <v>235</v>
      </c>
      <c r="D246" s="204" t="s">
        <v>280</v>
      </c>
      <c r="E246" s="204" t="s">
        <v>237</v>
      </c>
      <c r="F246" s="210">
        <v>7.9</v>
      </c>
    </row>
    <row r="247" spans="1:6" x14ac:dyDescent="0.3">
      <c r="A247" s="204" t="s">
        <v>312</v>
      </c>
      <c r="B247" s="204" t="s">
        <v>250</v>
      </c>
      <c r="C247" s="204" t="s">
        <v>235</v>
      </c>
      <c r="D247" s="204" t="s">
        <v>281</v>
      </c>
      <c r="E247" s="204" t="s">
        <v>266</v>
      </c>
      <c r="F247" s="210">
        <v>7.9</v>
      </c>
    </row>
    <row r="248" spans="1:6" x14ac:dyDescent="0.3">
      <c r="A248" s="204" t="s">
        <v>312</v>
      </c>
      <c r="B248" s="204" t="s">
        <v>250</v>
      </c>
      <c r="C248" s="204" t="s">
        <v>235</v>
      </c>
      <c r="D248" s="204" t="s">
        <v>282</v>
      </c>
      <c r="E248" s="204" t="s">
        <v>237</v>
      </c>
      <c r="F248" s="210">
        <v>12.2</v>
      </c>
    </row>
    <row r="249" spans="1:6" x14ac:dyDescent="0.3">
      <c r="A249" s="204" t="s">
        <v>312</v>
      </c>
      <c r="B249" s="204" t="s">
        <v>250</v>
      </c>
      <c r="C249" s="204" t="s">
        <v>235</v>
      </c>
      <c r="D249" s="204" t="s">
        <v>286</v>
      </c>
      <c r="E249" s="204" t="s">
        <v>237</v>
      </c>
      <c r="F249" s="210">
        <v>9.9</v>
      </c>
    </row>
    <row r="250" spans="1:6" x14ac:dyDescent="0.3">
      <c r="A250" s="204" t="s">
        <v>312</v>
      </c>
      <c r="B250" s="204" t="s">
        <v>250</v>
      </c>
      <c r="C250" s="204" t="s">
        <v>264</v>
      </c>
      <c r="D250" s="204" t="s">
        <v>287</v>
      </c>
      <c r="E250" s="204" t="s">
        <v>266</v>
      </c>
      <c r="F250" s="210">
        <v>17.7</v>
      </c>
    </row>
    <row r="251" spans="1:6" x14ac:dyDescent="0.3">
      <c r="A251" s="204" t="s">
        <v>312</v>
      </c>
      <c r="B251" s="204" t="s">
        <v>250</v>
      </c>
      <c r="C251" s="204" t="s">
        <v>235</v>
      </c>
      <c r="D251" s="204" t="s">
        <v>314</v>
      </c>
      <c r="E251" s="204" t="s">
        <v>237</v>
      </c>
      <c r="F251" s="210">
        <v>14.4</v>
      </c>
    </row>
    <row r="252" spans="1:6" x14ac:dyDescent="0.3">
      <c r="A252" s="204" t="s">
        <v>312</v>
      </c>
      <c r="B252" s="204" t="s">
        <v>250</v>
      </c>
      <c r="C252" s="204" t="s">
        <v>235</v>
      </c>
      <c r="D252" s="204" t="s">
        <v>271</v>
      </c>
      <c r="E252" s="204" t="s">
        <v>266</v>
      </c>
      <c r="F252" s="210">
        <v>18.399999999999999</v>
      </c>
    </row>
    <row r="253" spans="1:6" x14ac:dyDescent="0.3">
      <c r="A253" s="204" t="s">
        <v>312</v>
      </c>
      <c r="B253" s="204" t="s">
        <v>250</v>
      </c>
      <c r="C253" s="204" t="s">
        <v>291</v>
      </c>
      <c r="D253" s="204" t="s">
        <v>320</v>
      </c>
      <c r="E253" s="204" t="s">
        <v>237</v>
      </c>
      <c r="F253" s="210">
        <v>14.7</v>
      </c>
    </row>
    <row r="254" spans="1:6" x14ac:dyDescent="0.3">
      <c r="A254" s="204" t="s">
        <v>312</v>
      </c>
      <c r="B254" s="204" t="s">
        <v>250</v>
      </c>
      <c r="C254" s="204" t="s">
        <v>321</v>
      </c>
      <c r="D254" s="204" t="s">
        <v>322</v>
      </c>
      <c r="E254" s="204" t="s">
        <v>237</v>
      </c>
      <c r="F254" s="210">
        <v>14.6</v>
      </c>
    </row>
    <row r="255" spans="1:6" x14ac:dyDescent="0.3">
      <c r="A255" s="204" t="s">
        <v>312</v>
      </c>
      <c r="B255" s="204" t="s">
        <v>251</v>
      </c>
      <c r="C255" s="204" t="s">
        <v>235</v>
      </c>
      <c r="D255" s="204" t="s">
        <v>313</v>
      </c>
      <c r="E255" s="204" t="s">
        <v>266</v>
      </c>
      <c r="F255" s="210">
        <v>5.5</v>
      </c>
    </row>
    <row r="256" spans="1:6" x14ac:dyDescent="0.3">
      <c r="A256" s="204" t="s">
        <v>312</v>
      </c>
      <c r="B256" s="204" t="s">
        <v>251</v>
      </c>
      <c r="C256" s="204" t="s">
        <v>235</v>
      </c>
      <c r="D256" s="204" t="s">
        <v>280</v>
      </c>
      <c r="E256" s="204" t="s">
        <v>237</v>
      </c>
      <c r="F256" s="210">
        <v>7.5</v>
      </c>
    </row>
    <row r="257" spans="1:6" x14ac:dyDescent="0.3">
      <c r="A257" s="204" t="s">
        <v>312</v>
      </c>
      <c r="B257" s="204" t="s">
        <v>251</v>
      </c>
      <c r="C257" s="204" t="s">
        <v>235</v>
      </c>
      <c r="D257" s="204" t="s">
        <v>281</v>
      </c>
      <c r="E257" s="204" t="s">
        <v>266</v>
      </c>
      <c r="F257" s="210">
        <v>7.5</v>
      </c>
    </row>
    <row r="258" spans="1:6" x14ac:dyDescent="0.3">
      <c r="A258" s="204" t="s">
        <v>312</v>
      </c>
      <c r="B258" s="204" t="s">
        <v>251</v>
      </c>
      <c r="C258" s="204" t="s">
        <v>235</v>
      </c>
      <c r="D258" s="204" t="s">
        <v>282</v>
      </c>
      <c r="E258" s="204" t="s">
        <v>237</v>
      </c>
      <c r="F258" s="210">
        <v>11.2</v>
      </c>
    </row>
    <row r="259" spans="1:6" x14ac:dyDescent="0.3">
      <c r="A259" s="204" t="s">
        <v>312</v>
      </c>
      <c r="B259" s="204" t="s">
        <v>251</v>
      </c>
      <c r="C259" s="204" t="s">
        <v>235</v>
      </c>
      <c r="D259" s="204" t="s">
        <v>286</v>
      </c>
      <c r="E259" s="204" t="s">
        <v>237</v>
      </c>
      <c r="F259" s="210">
        <v>9</v>
      </c>
    </row>
    <row r="260" spans="1:6" x14ac:dyDescent="0.3">
      <c r="A260" s="204" t="s">
        <v>312</v>
      </c>
      <c r="B260" s="204" t="s">
        <v>251</v>
      </c>
      <c r="C260" s="204" t="s">
        <v>264</v>
      </c>
      <c r="D260" s="204" t="s">
        <v>287</v>
      </c>
      <c r="E260" s="204" t="s">
        <v>266</v>
      </c>
      <c r="F260" s="210">
        <v>16.5</v>
      </c>
    </row>
    <row r="261" spans="1:6" x14ac:dyDescent="0.3">
      <c r="A261" s="204" t="s">
        <v>312</v>
      </c>
      <c r="B261" s="204" t="s">
        <v>251</v>
      </c>
      <c r="C261" s="204" t="s">
        <v>235</v>
      </c>
      <c r="D261" s="204" t="s">
        <v>314</v>
      </c>
      <c r="E261" s="204" t="s">
        <v>237</v>
      </c>
      <c r="F261" s="210">
        <v>13.5</v>
      </c>
    </row>
    <row r="262" spans="1:6" x14ac:dyDescent="0.3">
      <c r="A262" s="204" t="s">
        <v>312</v>
      </c>
      <c r="B262" s="204" t="s">
        <v>251</v>
      </c>
      <c r="C262" s="204" t="s">
        <v>235</v>
      </c>
      <c r="D262" s="204" t="s">
        <v>271</v>
      </c>
      <c r="E262" s="204" t="s">
        <v>266</v>
      </c>
      <c r="F262" s="210">
        <v>17.399999999999999</v>
      </c>
    </row>
    <row r="263" spans="1:6" x14ac:dyDescent="0.3">
      <c r="A263" s="204" t="s">
        <v>312</v>
      </c>
      <c r="B263" s="204" t="s">
        <v>251</v>
      </c>
      <c r="C263" s="204" t="s">
        <v>291</v>
      </c>
      <c r="D263" s="204" t="s">
        <v>320</v>
      </c>
      <c r="E263" s="204" t="s">
        <v>237</v>
      </c>
      <c r="F263" s="210">
        <v>14.4</v>
      </c>
    </row>
    <row r="264" spans="1:6" x14ac:dyDescent="0.3">
      <c r="A264" s="204" t="s">
        <v>312</v>
      </c>
      <c r="B264" s="204" t="s">
        <v>251</v>
      </c>
      <c r="C264" s="204" t="s">
        <v>321</v>
      </c>
      <c r="D264" s="204" t="s">
        <v>322</v>
      </c>
      <c r="E264" s="204" t="s">
        <v>237</v>
      </c>
      <c r="F264" s="210">
        <v>14.2</v>
      </c>
    </row>
    <row r="265" spans="1:6" x14ac:dyDescent="0.3">
      <c r="A265" s="204" t="s">
        <v>312</v>
      </c>
      <c r="B265" s="204" t="s">
        <v>252</v>
      </c>
      <c r="C265" s="204" t="s">
        <v>235</v>
      </c>
      <c r="D265" s="204" t="s">
        <v>313</v>
      </c>
      <c r="E265" s="204" t="s">
        <v>266</v>
      </c>
      <c r="F265" s="210">
        <v>6.6</v>
      </c>
    </row>
    <row r="266" spans="1:6" x14ac:dyDescent="0.3">
      <c r="A266" s="204" t="s">
        <v>312</v>
      </c>
      <c r="B266" s="204" t="s">
        <v>252</v>
      </c>
      <c r="C266" s="204" t="s">
        <v>235</v>
      </c>
      <c r="D266" s="204" t="s">
        <v>280</v>
      </c>
      <c r="E266" s="204" t="s">
        <v>237</v>
      </c>
      <c r="F266" s="210">
        <v>5.8</v>
      </c>
    </row>
    <row r="267" spans="1:6" x14ac:dyDescent="0.3">
      <c r="A267" s="204" t="s">
        <v>312</v>
      </c>
      <c r="B267" s="204" t="s">
        <v>252</v>
      </c>
      <c r="C267" s="204" t="s">
        <v>235</v>
      </c>
      <c r="D267" s="204" t="s">
        <v>281</v>
      </c>
      <c r="E267" s="204" t="s">
        <v>266</v>
      </c>
      <c r="F267" s="210">
        <v>5.7</v>
      </c>
    </row>
    <row r="268" spans="1:6" x14ac:dyDescent="0.3">
      <c r="A268" s="204" t="s">
        <v>312</v>
      </c>
      <c r="B268" s="204" t="s">
        <v>252</v>
      </c>
      <c r="C268" s="204" t="s">
        <v>235</v>
      </c>
      <c r="D268" s="204" t="s">
        <v>282</v>
      </c>
      <c r="E268" s="204" t="s">
        <v>237</v>
      </c>
      <c r="F268" s="210">
        <v>8.5</v>
      </c>
    </row>
    <row r="269" spans="1:6" x14ac:dyDescent="0.3">
      <c r="A269" s="204" t="s">
        <v>312</v>
      </c>
      <c r="B269" s="204" t="s">
        <v>252</v>
      </c>
      <c r="C269" s="204" t="s">
        <v>235</v>
      </c>
      <c r="D269" s="204" t="s">
        <v>286</v>
      </c>
      <c r="E269" s="204" t="s">
        <v>237</v>
      </c>
      <c r="F269" s="210">
        <v>6.5</v>
      </c>
    </row>
    <row r="270" spans="1:6" x14ac:dyDescent="0.3">
      <c r="A270" s="204" t="s">
        <v>312</v>
      </c>
      <c r="B270" s="204" t="s">
        <v>252</v>
      </c>
      <c r="C270" s="204" t="s">
        <v>264</v>
      </c>
      <c r="D270" s="204" t="s">
        <v>287</v>
      </c>
      <c r="E270" s="204" t="s">
        <v>266</v>
      </c>
      <c r="F270" s="210">
        <v>14</v>
      </c>
    </row>
    <row r="271" spans="1:6" x14ac:dyDescent="0.3">
      <c r="A271" s="204" t="s">
        <v>312</v>
      </c>
      <c r="B271" s="204" t="s">
        <v>252</v>
      </c>
      <c r="C271" s="204" t="s">
        <v>235</v>
      </c>
      <c r="D271" s="204" t="s">
        <v>314</v>
      </c>
      <c r="E271" s="204" t="s">
        <v>237</v>
      </c>
      <c r="F271" s="210">
        <v>11.2</v>
      </c>
    </row>
    <row r="272" spans="1:6" x14ac:dyDescent="0.3">
      <c r="A272" s="204" t="s">
        <v>312</v>
      </c>
      <c r="B272" s="204" t="s">
        <v>252</v>
      </c>
      <c r="C272" s="204" t="s">
        <v>235</v>
      </c>
      <c r="D272" s="204" t="s">
        <v>271</v>
      </c>
      <c r="E272" s="204" t="s">
        <v>266</v>
      </c>
      <c r="F272" s="210">
        <v>14.9</v>
      </c>
    </row>
    <row r="273" spans="1:6" x14ac:dyDescent="0.3">
      <c r="A273" s="204" t="s">
        <v>312</v>
      </c>
      <c r="B273" s="204" t="s">
        <v>252</v>
      </c>
      <c r="C273" s="204" t="s">
        <v>291</v>
      </c>
      <c r="D273" s="204" t="s">
        <v>320</v>
      </c>
      <c r="E273" s="204" t="s">
        <v>237</v>
      </c>
      <c r="F273" s="210">
        <v>16</v>
      </c>
    </row>
    <row r="274" spans="1:6" x14ac:dyDescent="0.3">
      <c r="A274" s="204" t="s">
        <v>312</v>
      </c>
      <c r="B274" s="204" t="s">
        <v>252</v>
      </c>
      <c r="C274" s="204" t="s">
        <v>321</v>
      </c>
      <c r="D274" s="204" t="s">
        <v>322</v>
      </c>
      <c r="E274" s="204" t="s">
        <v>237</v>
      </c>
      <c r="F274" s="210">
        <v>16</v>
      </c>
    </row>
    <row r="275" spans="1:6" x14ac:dyDescent="0.3">
      <c r="A275" s="204" t="s">
        <v>312</v>
      </c>
      <c r="B275" s="204" t="s">
        <v>253</v>
      </c>
      <c r="C275" s="204" t="s">
        <v>235</v>
      </c>
      <c r="D275" s="204" t="s">
        <v>313</v>
      </c>
      <c r="E275" s="204" t="s">
        <v>266</v>
      </c>
      <c r="F275" s="210">
        <v>7.6</v>
      </c>
    </row>
    <row r="276" spans="1:6" x14ac:dyDescent="0.3">
      <c r="A276" s="204" t="s">
        <v>312</v>
      </c>
      <c r="B276" s="204" t="s">
        <v>253</v>
      </c>
      <c r="C276" s="204" t="s">
        <v>235</v>
      </c>
      <c r="D276" s="204" t="s">
        <v>280</v>
      </c>
      <c r="E276" s="204" t="s">
        <v>237</v>
      </c>
      <c r="F276" s="210">
        <v>7.7</v>
      </c>
    </row>
    <row r="277" spans="1:6" x14ac:dyDescent="0.3">
      <c r="A277" s="204" t="s">
        <v>312</v>
      </c>
      <c r="B277" s="204" t="s">
        <v>253</v>
      </c>
      <c r="C277" s="204" t="s">
        <v>235</v>
      </c>
      <c r="D277" s="204" t="s">
        <v>281</v>
      </c>
      <c r="E277" s="204" t="s">
        <v>266</v>
      </c>
      <c r="F277" s="210">
        <v>7.4</v>
      </c>
    </row>
    <row r="278" spans="1:6" x14ac:dyDescent="0.3">
      <c r="A278" s="204" t="s">
        <v>312</v>
      </c>
      <c r="B278" s="204" t="s">
        <v>253</v>
      </c>
      <c r="C278" s="204" t="s">
        <v>235</v>
      </c>
      <c r="D278" s="204" t="s">
        <v>282</v>
      </c>
      <c r="E278" s="204" t="s">
        <v>237</v>
      </c>
      <c r="F278" s="210">
        <v>8.6999999999999993</v>
      </c>
    </row>
    <row r="279" spans="1:6" x14ac:dyDescent="0.3">
      <c r="A279" s="204" t="s">
        <v>312</v>
      </c>
      <c r="B279" s="204" t="s">
        <v>253</v>
      </c>
      <c r="C279" s="204" t="s">
        <v>235</v>
      </c>
      <c r="D279" s="204" t="s">
        <v>286</v>
      </c>
      <c r="E279" s="204" t="s">
        <v>237</v>
      </c>
      <c r="F279" s="210">
        <v>6.3</v>
      </c>
    </row>
    <row r="280" spans="1:6" x14ac:dyDescent="0.3">
      <c r="A280" s="204" t="s">
        <v>312</v>
      </c>
      <c r="B280" s="204" t="s">
        <v>253</v>
      </c>
      <c r="C280" s="204" t="s">
        <v>264</v>
      </c>
      <c r="D280" s="204" t="s">
        <v>287</v>
      </c>
      <c r="E280" s="204" t="s">
        <v>266</v>
      </c>
      <c r="F280" s="210">
        <v>14.5</v>
      </c>
    </row>
    <row r="281" spans="1:6" x14ac:dyDescent="0.3">
      <c r="A281" s="204" t="s">
        <v>312</v>
      </c>
      <c r="B281" s="204" t="s">
        <v>253</v>
      </c>
      <c r="C281" s="204" t="s">
        <v>235</v>
      </c>
      <c r="D281" s="204" t="s">
        <v>314</v>
      </c>
      <c r="E281" s="204" t="s">
        <v>237</v>
      </c>
      <c r="F281" s="210">
        <v>10.1</v>
      </c>
    </row>
    <row r="282" spans="1:6" x14ac:dyDescent="0.3">
      <c r="A282" s="204" t="s">
        <v>312</v>
      </c>
      <c r="B282" s="204" t="s">
        <v>253</v>
      </c>
      <c r="C282" s="204" t="s">
        <v>235</v>
      </c>
      <c r="D282" s="204" t="s">
        <v>271</v>
      </c>
      <c r="E282" s="204" t="s">
        <v>266</v>
      </c>
      <c r="F282" s="210">
        <v>15</v>
      </c>
    </row>
    <row r="283" spans="1:6" x14ac:dyDescent="0.3">
      <c r="A283" s="204" t="s">
        <v>312</v>
      </c>
      <c r="B283" s="204" t="s">
        <v>253</v>
      </c>
      <c r="C283" s="204" t="s">
        <v>291</v>
      </c>
      <c r="D283" s="204" t="s">
        <v>320</v>
      </c>
      <c r="E283" s="204" t="s">
        <v>237</v>
      </c>
      <c r="F283" s="210">
        <v>14.3</v>
      </c>
    </row>
    <row r="284" spans="1:6" x14ac:dyDescent="0.3">
      <c r="A284" s="204" t="s">
        <v>312</v>
      </c>
      <c r="B284" s="204" t="s">
        <v>253</v>
      </c>
      <c r="C284" s="204" t="s">
        <v>321</v>
      </c>
      <c r="D284" s="204" t="s">
        <v>322</v>
      </c>
      <c r="E284" s="204" t="s">
        <v>237</v>
      </c>
      <c r="F284" s="210">
        <v>14.3</v>
      </c>
    </row>
    <row r="285" spans="1:6" x14ac:dyDescent="0.3">
      <c r="A285" s="204" t="s">
        <v>312</v>
      </c>
      <c r="B285" s="204" t="s">
        <v>254</v>
      </c>
      <c r="C285" s="204" t="s">
        <v>235</v>
      </c>
      <c r="D285" s="204" t="s">
        <v>313</v>
      </c>
      <c r="E285" s="204" t="s">
        <v>266</v>
      </c>
      <c r="F285" s="210">
        <v>19.399999999999999</v>
      </c>
    </row>
    <row r="286" spans="1:6" x14ac:dyDescent="0.3">
      <c r="A286" s="204" t="s">
        <v>312</v>
      </c>
      <c r="B286" s="204" t="s">
        <v>254</v>
      </c>
      <c r="C286" s="204" t="s">
        <v>235</v>
      </c>
      <c r="D286" s="204" t="s">
        <v>280</v>
      </c>
      <c r="E286" s="204" t="s">
        <v>237</v>
      </c>
      <c r="F286" s="210">
        <v>15</v>
      </c>
    </row>
    <row r="287" spans="1:6" x14ac:dyDescent="0.3">
      <c r="A287" s="204" t="s">
        <v>312</v>
      </c>
      <c r="B287" s="204" t="s">
        <v>254</v>
      </c>
      <c r="C287" s="204" t="s">
        <v>235</v>
      </c>
      <c r="D287" s="204" t="s">
        <v>281</v>
      </c>
      <c r="E287" s="204" t="s">
        <v>266</v>
      </c>
      <c r="F287" s="210">
        <v>14.1</v>
      </c>
    </row>
    <row r="288" spans="1:6" x14ac:dyDescent="0.3">
      <c r="A288" s="204" t="s">
        <v>312</v>
      </c>
      <c r="B288" s="204" t="s">
        <v>254</v>
      </c>
      <c r="C288" s="204" t="s">
        <v>235</v>
      </c>
      <c r="D288" s="204" t="s">
        <v>282</v>
      </c>
      <c r="E288" s="204" t="s">
        <v>237</v>
      </c>
      <c r="F288" s="210">
        <v>6</v>
      </c>
    </row>
    <row r="289" spans="1:6" x14ac:dyDescent="0.3">
      <c r="A289" s="204" t="s">
        <v>312</v>
      </c>
      <c r="B289" s="204" t="s">
        <v>254</v>
      </c>
      <c r="C289" s="204" t="s">
        <v>235</v>
      </c>
      <c r="D289" s="204" t="s">
        <v>286</v>
      </c>
      <c r="E289" s="204" t="s">
        <v>237</v>
      </c>
      <c r="F289" s="210">
        <v>1.7</v>
      </c>
    </row>
    <row r="290" spans="1:6" x14ac:dyDescent="0.3">
      <c r="A290" s="204" t="s">
        <v>312</v>
      </c>
      <c r="B290" s="204" t="s">
        <v>254</v>
      </c>
      <c r="C290" s="204" t="s">
        <v>264</v>
      </c>
      <c r="D290" s="204" t="s">
        <v>287</v>
      </c>
      <c r="E290" s="204" t="s">
        <v>266</v>
      </c>
      <c r="F290" s="210">
        <v>6.2</v>
      </c>
    </row>
    <row r="291" spans="1:6" x14ac:dyDescent="0.3">
      <c r="A291" s="204" t="s">
        <v>312</v>
      </c>
      <c r="B291" s="204" t="s">
        <v>254</v>
      </c>
      <c r="C291" s="204" t="s">
        <v>235</v>
      </c>
      <c r="D291" s="204" t="s">
        <v>314</v>
      </c>
      <c r="E291" s="204" t="s">
        <v>237</v>
      </c>
      <c r="F291" s="210">
        <v>0.4</v>
      </c>
    </row>
    <row r="292" spans="1:6" x14ac:dyDescent="0.3">
      <c r="A292" s="204" t="s">
        <v>312</v>
      </c>
      <c r="B292" s="204" t="s">
        <v>254</v>
      </c>
      <c r="C292" s="204" t="s">
        <v>235</v>
      </c>
      <c r="D292" s="204" t="s">
        <v>271</v>
      </c>
      <c r="E292" s="204" t="s">
        <v>266</v>
      </c>
      <c r="F292" s="210">
        <v>6</v>
      </c>
    </row>
    <row r="293" spans="1:6" x14ac:dyDescent="0.3">
      <c r="A293" s="204" t="s">
        <v>312</v>
      </c>
      <c r="B293" s="204" t="s">
        <v>254</v>
      </c>
      <c r="C293" s="204" t="s">
        <v>291</v>
      </c>
      <c r="D293" s="204" t="s">
        <v>320</v>
      </c>
      <c r="E293" s="204" t="s">
        <v>237</v>
      </c>
      <c r="F293" s="210">
        <v>14.6</v>
      </c>
    </row>
    <row r="294" spans="1:6" x14ac:dyDescent="0.3">
      <c r="A294" s="204" t="s">
        <v>312</v>
      </c>
      <c r="B294" s="204" t="s">
        <v>254</v>
      </c>
      <c r="C294" s="204" t="s">
        <v>321</v>
      </c>
      <c r="D294" s="204" t="s">
        <v>322</v>
      </c>
      <c r="E294" s="204" t="s">
        <v>237</v>
      </c>
      <c r="F294" s="210">
        <v>14.6</v>
      </c>
    </row>
    <row r="295" spans="1:6" x14ac:dyDescent="0.3">
      <c r="A295" s="204" t="s">
        <v>312</v>
      </c>
      <c r="B295" s="204" t="s">
        <v>254</v>
      </c>
      <c r="C295" s="204" t="s">
        <v>291</v>
      </c>
      <c r="D295" s="204" t="s">
        <v>285</v>
      </c>
      <c r="E295" s="204" t="s">
        <v>237</v>
      </c>
      <c r="F295" s="210">
        <v>7.7</v>
      </c>
    </row>
    <row r="296" spans="1:6" x14ac:dyDescent="0.3">
      <c r="A296" s="204" t="s">
        <v>312</v>
      </c>
      <c r="B296" s="204" t="s">
        <v>254</v>
      </c>
      <c r="C296" s="204" t="s">
        <v>235</v>
      </c>
      <c r="D296" s="204" t="s">
        <v>315</v>
      </c>
      <c r="E296" s="204" t="s">
        <v>237</v>
      </c>
      <c r="F296" s="210">
        <v>10.7</v>
      </c>
    </row>
    <row r="297" spans="1:6" x14ac:dyDescent="0.3">
      <c r="A297" s="204" t="s">
        <v>312</v>
      </c>
      <c r="B297" s="204" t="s">
        <v>254</v>
      </c>
      <c r="C297" s="204" t="s">
        <v>235</v>
      </c>
      <c r="D297" s="204" t="s">
        <v>316</v>
      </c>
      <c r="E297" s="204" t="s">
        <v>237</v>
      </c>
      <c r="F297" s="210">
        <v>16.2</v>
      </c>
    </row>
    <row r="298" spans="1:6" x14ac:dyDescent="0.3">
      <c r="A298" s="204" t="s">
        <v>312</v>
      </c>
      <c r="B298" s="204" t="s">
        <v>254</v>
      </c>
      <c r="C298" s="204" t="s">
        <v>235</v>
      </c>
      <c r="D298" s="204" t="s">
        <v>317</v>
      </c>
      <c r="E298" s="204" t="s">
        <v>237</v>
      </c>
      <c r="F298" s="210">
        <v>16.7</v>
      </c>
    </row>
    <row r="299" spans="1:6" x14ac:dyDescent="0.3">
      <c r="A299" s="204" t="s">
        <v>312</v>
      </c>
      <c r="B299" s="204" t="s">
        <v>254</v>
      </c>
      <c r="C299" s="204" t="s">
        <v>235</v>
      </c>
      <c r="D299" s="204" t="s">
        <v>318</v>
      </c>
      <c r="E299" s="204" t="s">
        <v>237</v>
      </c>
      <c r="F299" s="210">
        <v>16.3</v>
      </c>
    </row>
    <row r="300" spans="1:6" x14ac:dyDescent="0.3">
      <c r="A300" s="204" t="s">
        <v>312</v>
      </c>
      <c r="B300" s="204" t="s">
        <v>254</v>
      </c>
      <c r="C300" s="204" t="s">
        <v>235</v>
      </c>
      <c r="D300" s="204" t="s">
        <v>275</v>
      </c>
      <c r="E300" s="204" t="s">
        <v>237</v>
      </c>
      <c r="F300" s="210">
        <v>19.5</v>
      </c>
    </row>
    <row r="301" spans="1:6" x14ac:dyDescent="0.3">
      <c r="A301" s="204" t="s">
        <v>312</v>
      </c>
      <c r="B301" s="204" t="s">
        <v>254</v>
      </c>
      <c r="C301" s="204" t="s">
        <v>235</v>
      </c>
      <c r="D301" s="204" t="s">
        <v>283</v>
      </c>
      <c r="E301" s="204" t="s">
        <v>237</v>
      </c>
      <c r="F301" s="210">
        <v>17.5</v>
      </c>
    </row>
    <row r="302" spans="1:6" x14ac:dyDescent="0.3">
      <c r="A302" s="204" t="s">
        <v>312</v>
      </c>
      <c r="B302" s="204" t="s">
        <v>254</v>
      </c>
      <c r="C302" s="204" t="s">
        <v>235</v>
      </c>
      <c r="D302" s="204" t="s">
        <v>284</v>
      </c>
      <c r="E302" s="204" t="s">
        <v>266</v>
      </c>
      <c r="F302" s="210">
        <v>15.8</v>
      </c>
    </row>
    <row r="303" spans="1:6" x14ac:dyDescent="0.3">
      <c r="A303" s="204" t="s">
        <v>312</v>
      </c>
      <c r="B303" s="204" t="s">
        <v>255</v>
      </c>
      <c r="C303" s="204" t="s">
        <v>235</v>
      </c>
      <c r="D303" s="204" t="s">
        <v>313</v>
      </c>
      <c r="E303" s="204" t="s">
        <v>266</v>
      </c>
      <c r="F303" s="210"/>
    </row>
    <row r="304" spans="1:6" x14ac:dyDescent="0.3">
      <c r="A304" s="204" t="s">
        <v>312</v>
      </c>
      <c r="B304" s="204" t="s">
        <v>255</v>
      </c>
      <c r="C304" s="204" t="s">
        <v>235</v>
      </c>
      <c r="D304" s="204" t="s">
        <v>280</v>
      </c>
      <c r="E304" s="204" t="s">
        <v>237</v>
      </c>
      <c r="F304" s="210">
        <v>18.600000000000001</v>
      </c>
    </row>
    <row r="305" spans="1:6" x14ac:dyDescent="0.3">
      <c r="A305" s="204" t="s">
        <v>312</v>
      </c>
      <c r="B305" s="204" t="s">
        <v>255</v>
      </c>
      <c r="C305" s="204" t="s">
        <v>235</v>
      </c>
      <c r="D305" s="204" t="s">
        <v>281</v>
      </c>
      <c r="E305" s="204" t="s">
        <v>266</v>
      </c>
      <c r="F305" s="210">
        <v>18</v>
      </c>
    </row>
    <row r="306" spans="1:6" x14ac:dyDescent="0.3">
      <c r="A306" s="204" t="s">
        <v>312</v>
      </c>
      <c r="B306" s="204" t="s">
        <v>255</v>
      </c>
      <c r="C306" s="204" t="s">
        <v>235</v>
      </c>
      <c r="D306" s="204" t="s">
        <v>282</v>
      </c>
      <c r="E306" s="204" t="s">
        <v>237</v>
      </c>
      <c r="F306" s="210">
        <v>10.9</v>
      </c>
    </row>
    <row r="307" spans="1:6" x14ac:dyDescent="0.3">
      <c r="A307" s="204" t="s">
        <v>312</v>
      </c>
      <c r="B307" s="204" t="s">
        <v>255</v>
      </c>
      <c r="C307" s="204" t="s">
        <v>235</v>
      </c>
      <c r="D307" s="204" t="s">
        <v>286</v>
      </c>
      <c r="E307" s="204" t="s">
        <v>237</v>
      </c>
      <c r="F307" s="210">
        <v>7.3</v>
      </c>
    </row>
    <row r="308" spans="1:6" x14ac:dyDescent="0.3">
      <c r="A308" s="204" t="s">
        <v>312</v>
      </c>
      <c r="B308" s="204" t="s">
        <v>255</v>
      </c>
      <c r="C308" s="204" t="s">
        <v>264</v>
      </c>
      <c r="D308" s="204" t="s">
        <v>287</v>
      </c>
      <c r="E308" s="204" t="s">
        <v>266</v>
      </c>
      <c r="F308" s="210">
        <v>11.5</v>
      </c>
    </row>
    <row r="309" spans="1:6" x14ac:dyDescent="0.3">
      <c r="A309" s="204" t="s">
        <v>312</v>
      </c>
      <c r="B309" s="204" t="s">
        <v>255</v>
      </c>
      <c r="C309" s="204" t="s">
        <v>235</v>
      </c>
      <c r="D309" s="204" t="s">
        <v>314</v>
      </c>
      <c r="E309" s="204" t="s">
        <v>237</v>
      </c>
      <c r="F309" s="210">
        <v>1</v>
      </c>
    </row>
    <row r="310" spans="1:6" x14ac:dyDescent="0.3">
      <c r="A310" s="204" t="s">
        <v>312</v>
      </c>
      <c r="B310" s="204" t="s">
        <v>255</v>
      </c>
      <c r="C310" s="204" t="s">
        <v>235</v>
      </c>
      <c r="D310" s="204" t="s">
        <v>271</v>
      </c>
      <c r="E310" s="204" t="s">
        <v>266</v>
      </c>
      <c r="F310" s="210">
        <v>10.8</v>
      </c>
    </row>
    <row r="311" spans="1:6" x14ac:dyDescent="0.3">
      <c r="A311" s="204" t="s">
        <v>312</v>
      </c>
      <c r="B311" s="204" t="s">
        <v>255</v>
      </c>
      <c r="C311" s="204" t="s">
        <v>291</v>
      </c>
      <c r="D311" s="204" t="s">
        <v>320</v>
      </c>
      <c r="E311" s="204" t="s">
        <v>237</v>
      </c>
      <c r="F311" s="210">
        <v>10.4</v>
      </c>
    </row>
    <row r="312" spans="1:6" x14ac:dyDescent="0.3">
      <c r="A312" s="204" t="s">
        <v>312</v>
      </c>
      <c r="B312" s="204" t="s">
        <v>255</v>
      </c>
      <c r="C312" s="204" t="s">
        <v>321</v>
      </c>
      <c r="D312" s="204" t="s">
        <v>322</v>
      </c>
      <c r="E312" s="204" t="s">
        <v>237</v>
      </c>
      <c r="F312" s="210">
        <v>10.4</v>
      </c>
    </row>
    <row r="313" spans="1:6" x14ac:dyDescent="0.3">
      <c r="A313" s="204" t="s">
        <v>312</v>
      </c>
      <c r="B313" s="204" t="s">
        <v>255</v>
      </c>
      <c r="C313" s="204" t="s">
        <v>291</v>
      </c>
      <c r="D313" s="204" t="s">
        <v>285</v>
      </c>
      <c r="E313" s="204" t="s">
        <v>237</v>
      </c>
      <c r="F313" s="210">
        <v>7.5</v>
      </c>
    </row>
    <row r="314" spans="1:6" x14ac:dyDescent="0.3">
      <c r="A314" s="204" t="s">
        <v>312</v>
      </c>
      <c r="B314" s="204" t="s">
        <v>255</v>
      </c>
      <c r="C314" s="204" t="s">
        <v>235</v>
      </c>
      <c r="D314" s="204" t="s">
        <v>315</v>
      </c>
      <c r="E314" s="204" t="s">
        <v>237</v>
      </c>
      <c r="F314" s="210">
        <v>7.5</v>
      </c>
    </row>
    <row r="315" spans="1:6" x14ac:dyDescent="0.3">
      <c r="A315" s="204" t="s">
        <v>312</v>
      </c>
      <c r="B315" s="204" t="s">
        <v>255</v>
      </c>
      <c r="C315" s="204" t="s">
        <v>235</v>
      </c>
      <c r="D315" s="204" t="s">
        <v>316</v>
      </c>
      <c r="E315" s="204" t="s">
        <v>237</v>
      </c>
      <c r="F315" s="210">
        <v>11.6</v>
      </c>
    </row>
    <row r="316" spans="1:6" x14ac:dyDescent="0.3">
      <c r="A316" s="204" t="s">
        <v>312</v>
      </c>
      <c r="B316" s="204" t="s">
        <v>255</v>
      </c>
      <c r="C316" s="204" t="s">
        <v>235</v>
      </c>
      <c r="D316" s="204" t="s">
        <v>317</v>
      </c>
      <c r="E316" s="204" t="s">
        <v>237</v>
      </c>
      <c r="F316" s="210">
        <v>13.1</v>
      </c>
    </row>
    <row r="317" spans="1:6" x14ac:dyDescent="0.3">
      <c r="A317" s="204" t="s">
        <v>312</v>
      </c>
      <c r="B317" s="204" t="s">
        <v>255</v>
      </c>
      <c r="C317" s="204" t="s">
        <v>235</v>
      </c>
      <c r="D317" s="204" t="s">
        <v>318</v>
      </c>
      <c r="E317" s="204" t="s">
        <v>237</v>
      </c>
      <c r="F317" s="210">
        <v>12.6</v>
      </c>
    </row>
    <row r="318" spans="1:6" x14ac:dyDescent="0.3">
      <c r="A318" s="204" t="s">
        <v>312</v>
      </c>
      <c r="B318" s="204" t="s">
        <v>256</v>
      </c>
      <c r="C318" s="204" t="s">
        <v>235</v>
      </c>
      <c r="D318" s="204" t="s">
        <v>280</v>
      </c>
      <c r="E318" s="204" t="s">
        <v>237</v>
      </c>
      <c r="F318" s="210">
        <v>18.7</v>
      </c>
    </row>
    <row r="319" spans="1:6" x14ac:dyDescent="0.3">
      <c r="A319" s="204" t="s">
        <v>312</v>
      </c>
      <c r="B319" s="204" t="s">
        <v>256</v>
      </c>
      <c r="C319" s="204" t="s">
        <v>235</v>
      </c>
      <c r="D319" s="204" t="s">
        <v>281</v>
      </c>
      <c r="E319" s="204" t="s">
        <v>266</v>
      </c>
      <c r="F319" s="210">
        <v>19.600000000000001</v>
      </c>
    </row>
    <row r="320" spans="1:6" x14ac:dyDescent="0.3">
      <c r="A320" s="204" t="s">
        <v>312</v>
      </c>
      <c r="B320" s="204" t="s">
        <v>256</v>
      </c>
      <c r="C320" s="204" t="s">
        <v>235</v>
      </c>
      <c r="D320" s="204" t="s">
        <v>282</v>
      </c>
      <c r="E320" s="204" t="s">
        <v>237</v>
      </c>
      <c r="F320" s="210">
        <v>11.1</v>
      </c>
    </row>
    <row r="321" spans="1:6" x14ac:dyDescent="0.3">
      <c r="A321" s="204" t="s">
        <v>312</v>
      </c>
      <c r="B321" s="204" t="s">
        <v>256</v>
      </c>
      <c r="C321" s="204" t="s">
        <v>235</v>
      </c>
      <c r="D321" s="204" t="s">
        <v>286</v>
      </c>
      <c r="E321" s="204" t="s">
        <v>237</v>
      </c>
      <c r="F321" s="210">
        <v>7</v>
      </c>
    </row>
    <row r="322" spans="1:6" x14ac:dyDescent="0.3">
      <c r="A322" s="204" t="s">
        <v>312</v>
      </c>
      <c r="B322" s="204" t="s">
        <v>256</v>
      </c>
      <c r="C322" s="204" t="s">
        <v>264</v>
      </c>
      <c r="D322" s="204" t="s">
        <v>287</v>
      </c>
      <c r="E322" s="204" t="s">
        <v>266</v>
      </c>
      <c r="F322" s="210">
        <v>10.7</v>
      </c>
    </row>
    <row r="323" spans="1:6" x14ac:dyDescent="0.3">
      <c r="A323" s="204" t="s">
        <v>312</v>
      </c>
      <c r="B323" s="204" t="s">
        <v>256</v>
      </c>
      <c r="C323" s="204" t="s">
        <v>235</v>
      </c>
      <c r="D323" s="204" t="s">
        <v>314</v>
      </c>
      <c r="E323" s="204" t="s">
        <v>237</v>
      </c>
      <c r="F323" s="210">
        <v>1.6</v>
      </c>
    </row>
    <row r="324" spans="1:6" x14ac:dyDescent="0.3">
      <c r="A324" s="204" t="s">
        <v>312</v>
      </c>
      <c r="B324" s="204" t="s">
        <v>256</v>
      </c>
      <c r="C324" s="204" t="s">
        <v>235</v>
      </c>
      <c r="D324" s="204" t="s">
        <v>271</v>
      </c>
      <c r="E324" s="204" t="s">
        <v>266</v>
      </c>
      <c r="F324" s="210">
        <v>9.5</v>
      </c>
    </row>
    <row r="325" spans="1:6" x14ac:dyDescent="0.3">
      <c r="A325" s="204" t="s">
        <v>312</v>
      </c>
      <c r="B325" s="204" t="s">
        <v>256</v>
      </c>
      <c r="C325" s="204" t="s">
        <v>291</v>
      </c>
      <c r="D325" s="204" t="s">
        <v>320</v>
      </c>
      <c r="E325" s="204" t="s">
        <v>237</v>
      </c>
      <c r="F325" s="210">
        <v>11.5</v>
      </c>
    </row>
    <row r="326" spans="1:6" x14ac:dyDescent="0.3">
      <c r="A326" s="204" t="s">
        <v>312</v>
      </c>
      <c r="B326" s="204" t="s">
        <v>256</v>
      </c>
      <c r="C326" s="204" t="s">
        <v>321</v>
      </c>
      <c r="D326" s="204" t="s">
        <v>322</v>
      </c>
      <c r="E326" s="204" t="s">
        <v>237</v>
      </c>
      <c r="F326" s="210">
        <v>11.5</v>
      </c>
    </row>
    <row r="327" spans="1:6" x14ac:dyDescent="0.3">
      <c r="A327" s="204" t="s">
        <v>312</v>
      </c>
      <c r="B327" s="204" t="s">
        <v>256</v>
      </c>
      <c r="C327" s="204" t="s">
        <v>291</v>
      </c>
      <c r="D327" s="204" t="s">
        <v>285</v>
      </c>
      <c r="E327" s="204" t="s">
        <v>237</v>
      </c>
      <c r="F327" s="210">
        <v>5.9</v>
      </c>
    </row>
    <row r="328" spans="1:6" x14ac:dyDescent="0.3">
      <c r="A328" s="204" t="s">
        <v>312</v>
      </c>
      <c r="B328" s="204" t="s">
        <v>256</v>
      </c>
      <c r="C328" s="204" t="s">
        <v>235</v>
      </c>
      <c r="D328" s="204" t="s">
        <v>315</v>
      </c>
      <c r="E328" s="204" t="s">
        <v>237</v>
      </c>
      <c r="F328" s="210">
        <v>7.2</v>
      </c>
    </row>
    <row r="329" spans="1:6" x14ac:dyDescent="0.3">
      <c r="A329" s="204" t="s">
        <v>312</v>
      </c>
      <c r="B329" s="204" t="s">
        <v>256</v>
      </c>
      <c r="C329" s="204" t="s">
        <v>235</v>
      </c>
      <c r="D329" s="204" t="s">
        <v>316</v>
      </c>
      <c r="E329" s="204" t="s">
        <v>237</v>
      </c>
      <c r="F329" s="210">
        <v>12.1</v>
      </c>
    </row>
    <row r="330" spans="1:6" x14ac:dyDescent="0.3">
      <c r="A330" s="204" t="s">
        <v>312</v>
      </c>
      <c r="B330" s="204" t="s">
        <v>256</v>
      </c>
      <c r="C330" s="204" t="s">
        <v>235</v>
      </c>
      <c r="D330" s="204" t="s">
        <v>317</v>
      </c>
      <c r="E330" s="204" t="s">
        <v>237</v>
      </c>
      <c r="F330" s="210">
        <v>12.9</v>
      </c>
    </row>
    <row r="331" spans="1:6" x14ac:dyDescent="0.3">
      <c r="A331" s="204" t="s">
        <v>312</v>
      </c>
      <c r="B331" s="204" t="s">
        <v>256</v>
      </c>
      <c r="C331" s="204" t="s">
        <v>235</v>
      </c>
      <c r="D331" s="204" t="s">
        <v>318</v>
      </c>
      <c r="E331" s="204" t="s">
        <v>237</v>
      </c>
      <c r="F331" s="210">
        <v>12.5</v>
      </c>
    </row>
    <row r="332" spans="1:6" x14ac:dyDescent="0.3">
      <c r="A332" s="204" t="s">
        <v>312</v>
      </c>
      <c r="B332" s="204" t="s">
        <v>256</v>
      </c>
      <c r="C332" s="204" t="s">
        <v>235</v>
      </c>
      <c r="D332" s="204" t="s">
        <v>275</v>
      </c>
      <c r="E332" s="204" t="s">
        <v>237</v>
      </c>
      <c r="F332" s="210"/>
    </row>
    <row r="333" spans="1:6" x14ac:dyDescent="0.3">
      <c r="A333" s="204" t="s">
        <v>312</v>
      </c>
      <c r="B333" s="204" t="s">
        <v>256</v>
      </c>
      <c r="C333" s="204" t="s">
        <v>235</v>
      </c>
      <c r="D333" s="204" t="s">
        <v>283</v>
      </c>
      <c r="E333" s="204" t="s">
        <v>237</v>
      </c>
      <c r="F333" s="210"/>
    </row>
    <row r="334" spans="1:6" x14ac:dyDescent="0.3">
      <c r="A334" s="204" t="s">
        <v>312</v>
      </c>
      <c r="B334" s="204" t="s">
        <v>256</v>
      </c>
      <c r="C334" s="204" t="s">
        <v>235</v>
      </c>
      <c r="D334" s="204" t="s">
        <v>284</v>
      </c>
      <c r="E334" s="204" t="s">
        <v>266</v>
      </c>
      <c r="F334" s="210">
        <v>19.899999999999999</v>
      </c>
    </row>
    <row r="335" spans="1:6" x14ac:dyDescent="0.3">
      <c r="A335" s="204" t="s">
        <v>312</v>
      </c>
      <c r="B335" s="204" t="s">
        <v>257</v>
      </c>
      <c r="C335" s="204" t="s">
        <v>235</v>
      </c>
      <c r="D335" s="204" t="s">
        <v>280</v>
      </c>
      <c r="E335" s="204" t="s">
        <v>237</v>
      </c>
      <c r="F335" s="210"/>
    </row>
    <row r="336" spans="1:6" x14ac:dyDescent="0.3">
      <c r="A336" s="204" t="s">
        <v>312</v>
      </c>
      <c r="B336" s="204" t="s">
        <v>257</v>
      </c>
      <c r="C336" s="204" t="s">
        <v>235</v>
      </c>
      <c r="D336" s="204" t="s">
        <v>281</v>
      </c>
      <c r="E336" s="204" t="s">
        <v>266</v>
      </c>
      <c r="F336" s="210"/>
    </row>
    <row r="337" spans="1:6" x14ac:dyDescent="0.3">
      <c r="A337" s="204" t="s">
        <v>312</v>
      </c>
      <c r="B337" s="204" t="s">
        <v>257</v>
      </c>
      <c r="C337" s="204" t="s">
        <v>235</v>
      </c>
      <c r="D337" s="204" t="s">
        <v>282</v>
      </c>
      <c r="E337" s="204" t="s">
        <v>237</v>
      </c>
      <c r="F337" s="210">
        <v>12.5</v>
      </c>
    </row>
    <row r="338" spans="1:6" x14ac:dyDescent="0.3">
      <c r="A338" s="204" t="s">
        <v>312</v>
      </c>
      <c r="B338" s="204" t="s">
        <v>257</v>
      </c>
      <c r="C338" s="204" t="s">
        <v>235</v>
      </c>
      <c r="D338" s="204" t="s">
        <v>286</v>
      </c>
      <c r="E338" s="204" t="s">
        <v>237</v>
      </c>
      <c r="F338" s="210">
        <v>8.1</v>
      </c>
    </row>
    <row r="339" spans="1:6" x14ac:dyDescent="0.3">
      <c r="A339" s="204" t="s">
        <v>312</v>
      </c>
      <c r="B339" s="204" t="s">
        <v>257</v>
      </c>
      <c r="C339" s="204" t="s">
        <v>264</v>
      </c>
      <c r="D339" s="204" t="s">
        <v>287</v>
      </c>
      <c r="E339" s="204" t="s">
        <v>266</v>
      </c>
      <c r="F339" s="210">
        <v>10.6</v>
      </c>
    </row>
    <row r="340" spans="1:6" x14ac:dyDescent="0.3">
      <c r="A340" s="204" t="s">
        <v>312</v>
      </c>
      <c r="B340" s="204" t="s">
        <v>257</v>
      </c>
      <c r="C340" s="204" t="s">
        <v>235</v>
      </c>
      <c r="D340" s="204" t="s">
        <v>314</v>
      </c>
      <c r="E340" s="204" t="s">
        <v>237</v>
      </c>
      <c r="F340" s="210">
        <v>3.5</v>
      </c>
    </row>
    <row r="341" spans="1:6" x14ac:dyDescent="0.3">
      <c r="A341" s="204" t="s">
        <v>312</v>
      </c>
      <c r="B341" s="204" t="s">
        <v>257</v>
      </c>
      <c r="C341" s="204" t="s">
        <v>235</v>
      </c>
      <c r="D341" s="204" t="s">
        <v>271</v>
      </c>
      <c r="E341" s="204" t="s">
        <v>266</v>
      </c>
      <c r="F341" s="210">
        <v>9</v>
      </c>
    </row>
    <row r="342" spans="1:6" x14ac:dyDescent="0.3">
      <c r="A342" s="204" t="s">
        <v>312</v>
      </c>
      <c r="B342" s="204" t="s">
        <v>257</v>
      </c>
      <c r="C342" s="204" t="s">
        <v>291</v>
      </c>
      <c r="D342" s="204" t="s">
        <v>320</v>
      </c>
      <c r="E342" s="204" t="s">
        <v>237</v>
      </c>
      <c r="F342" s="210">
        <v>14.5</v>
      </c>
    </row>
    <row r="343" spans="1:6" x14ac:dyDescent="0.3">
      <c r="A343" s="204" t="s">
        <v>312</v>
      </c>
      <c r="B343" s="204" t="s">
        <v>257</v>
      </c>
      <c r="C343" s="204" t="s">
        <v>321</v>
      </c>
      <c r="D343" s="204" t="s">
        <v>322</v>
      </c>
      <c r="E343" s="204" t="s">
        <v>237</v>
      </c>
      <c r="F343" s="210">
        <v>14.5</v>
      </c>
    </row>
    <row r="344" spans="1:6" x14ac:dyDescent="0.3">
      <c r="A344" s="204" t="s">
        <v>312</v>
      </c>
      <c r="B344" s="204" t="s">
        <v>257</v>
      </c>
      <c r="C344" s="204" t="s">
        <v>291</v>
      </c>
      <c r="D344" s="204" t="s">
        <v>285</v>
      </c>
      <c r="E344" s="204" t="s">
        <v>237</v>
      </c>
      <c r="F344" s="210">
        <v>2.6</v>
      </c>
    </row>
    <row r="345" spans="1:6" x14ac:dyDescent="0.3">
      <c r="A345" s="204" t="s">
        <v>312</v>
      </c>
      <c r="B345" s="204" t="s">
        <v>257</v>
      </c>
      <c r="C345" s="204" t="s">
        <v>235</v>
      </c>
      <c r="D345" s="204" t="s">
        <v>315</v>
      </c>
      <c r="E345" s="204" t="s">
        <v>237</v>
      </c>
      <c r="F345" s="210">
        <v>4.0999999999999996</v>
      </c>
    </row>
    <row r="346" spans="1:6" x14ac:dyDescent="0.3">
      <c r="A346" s="204" t="s">
        <v>312</v>
      </c>
      <c r="B346" s="204" t="s">
        <v>257</v>
      </c>
      <c r="C346" s="204" t="s">
        <v>235</v>
      </c>
      <c r="D346" s="204" t="s">
        <v>316</v>
      </c>
      <c r="E346" s="204" t="s">
        <v>237</v>
      </c>
      <c r="F346" s="210">
        <v>10.6</v>
      </c>
    </row>
    <row r="347" spans="1:6" x14ac:dyDescent="0.3">
      <c r="A347" s="204" t="s">
        <v>312</v>
      </c>
      <c r="B347" s="204" t="s">
        <v>257</v>
      </c>
      <c r="C347" s="204" t="s">
        <v>235</v>
      </c>
      <c r="D347" s="204" t="s">
        <v>317</v>
      </c>
      <c r="E347" s="204" t="s">
        <v>237</v>
      </c>
      <c r="F347" s="210">
        <v>9.9</v>
      </c>
    </row>
    <row r="348" spans="1:6" x14ac:dyDescent="0.3">
      <c r="A348" s="204" t="s">
        <v>312</v>
      </c>
      <c r="B348" s="204" t="s">
        <v>257</v>
      </c>
      <c r="C348" s="204" t="s">
        <v>235</v>
      </c>
      <c r="D348" s="204" t="s">
        <v>318</v>
      </c>
      <c r="E348" s="204" t="s">
        <v>237</v>
      </c>
      <c r="F348" s="210">
        <v>9.8000000000000007</v>
      </c>
    </row>
    <row r="349" spans="1:6" x14ac:dyDescent="0.3">
      <c r="A349" s="204" t="s">
        <v>312</v>
      </c>
      <c r="B349" s="204" t="s">
        <v>257</v>
      </c>
      <c r="C349" s="204" t="s">
        <v>235</v>
      </c>
      <c r="D349" s="204" t="s">
        <v>275</v>
      </c>
      <c r="E349" s="204" t="s">
        <v>237</v>
      </c>
      <c r="F349" s="210">
        <v>19.8</v>
      </c>
    </row>
    <row r="350" spans="1:6" x14ac:dyDescent="0.3">
      <c r="A350" s="204" t="s">
        <v>312</v>
      </c>
      <c r="B350" s="204" t="s">
        <v>257</v>
      </c>
      <c r="C350" s="204" t="s">
        <v>235</v>
      </c>
      <c r="D350" s="204" t="s">
        <v>283</v>
      </c>
      <c r="E350" s="204" t="s">
        <v>237</v>
      </c>
      <c r="F350" s="210">
        <v>19.899999999999999</v>
      </c>
    </row>
    <row r="351" spans="1:6" x14ac:dyDescent="0.3">
      <c r="A351" s="204" t="s">
        <v>312</v>
      </c>
      <c r="B351" s="204" t="s">
        <v>257</v>
      </c>
      <c r="C351" s="204" t="s">
        <v>235</v>
      </c>
      <c r="D351" s="204" t="s">
        <v>284</v>
      </c>
      <c r="E351" s="204" t="s">
        <v>266</v>
      </c>
      <c r="F351" s="210">
        <v>19.2</v>
      </c>
    </row>
    <row r="352" spans="1:6" x14ac:dyDescent="0.3">
      <c r="A352" s="204" t="s">
        <v>312</v>
      </c>
      <c r="B352" s="204" t="s">
        <v>257</v>
      </c>
      <c r="C352" s="204" t="s">
        <v>235</v>
      </c>
      <c r="D352" s="213" t="s">
        <v>319</v>
      </c>
      <c r="E352" s="204" t="s">
        <v>237</v>
      </c>
      <c r="F352" s="210">
        <v>16.5</v>
      </c>
    </row>
    <row r="353" spans="1:6" x14ac:dyDescent="0.3">
      <c r="A353" s="204" t="s">
        <v>312</v>
      </c>
      <c r="B353" s="204" t="s">
        <v>254</v>
      </c>
      <c r="C353" s="204" t="s">
        <v>235</v>
      </c>
      <c r="D353" s="213" t="s">
        <v>319</v>
      </c>
      <c r="E353" s="204" t="s">
        <v>237</v>
      </c>
      <c r="F353" s="210">
        <v>14.1</v>
      </c>
    </row>
    <row r="354" spans="1:6" x14ac:dyDescent="0.3">
      <c r="A354" s="204" t="s">
        <v>312</v>
      </c>
      <c r="B354" s="204" t="s">
        <v>255</v>
      </c>
      <c r="C354" s="204" t="s">
        <v>235</v>
      </c>
      <c r="D354" s="213" t="s">
        <v>319</v>
      </c>
      <c r="E354" s="204" t="s">
        <v>237</v>
      </c>
      <c r="F354" s="210">
        <v>19</v>
      </c>
    </row>
    <row r="355" spans="1:6" x14ac:dyDescent="0.3">
      <c r="A355" s="204" t="s">
        <v>312</v>
      </c>
      <c r="B355" s="204" t="s">
        <v>256</v>
      </c>
      <c r="C355" s="204" t="s">
        <v>235</v>
      </c>
      <c r="D355" s="213" t="s">
        <v>319</v>
      </c>
      <c r="E355" s="204" t="s">
        <v>237</v>
      </c>
      <c r="F355" s="210">
        <v>17.5</v>
      </c>
    </row>
    <row r="356" spans="1:6" x14ac:dyDescent="0.3">
      <c r="A356" s="204" t="s">
        <v>312</v>
      </c>
      <c r="B356" s="204" t="s">
        <v>258</v>
      </c>
      <c r="C356" s="204" t="s">
        <v>235</v>
      </c>
      <c r="D356" s="204" t="s">
        <v>282</v>
      </c>
      <c r="E356" s="204" t="s">
        <v>237</v>
      </c>
      <c r="F356" s="210">
        <v>14.5</v>
      </c>
    </row>
    <row r="357" spans="1:6" x14ac:dyDescent="0.3">
      <c r="A357" s="204" t="s">
        <v>312</v>
      </c>
      <c r="B357" s="204" t="s">
        <v>258</v>
      </c>
      <c r="C357" s="204" t="s">
        <v>235</v>
      </c>
      <c r="D357" s="204" t="s">
        <v>286</v>
      </c>
      <c r="E357" s="204" t="s">
        <v>237</v>
      </c>
      <c r="F357" s="210">
        <v>10.4</v>
      </c>
    </row>
    <row r="358" spans="1:6" x14ac:dyDescent="0.3">
      <c r="A358" s="204" t="s">
        <v>312</v>
      </c>
      <c r="B358" s="204" t="s">
        <v>258</v>
      </c>
      <c r="C358" s="204" t="s">
        <v>264</v>
      </c>
      <c r="D358" s="204" t="s">
        <v>287</v>
      </c>
      <c r="E358" s="204" t="s">
        <v>266</v>
      </c>
      <c r="F358" s="210">
        <v>9.9</v>
      </c>
    </row>
    <row r="359" spans="1:6" x14ac:dyDescent="0.3">
      <c r="A359" s="204" t="s">
        <v>312</v>
      </c>
      <c r="B359" s="204" t="s">
        <v>258</v>
      </c>
      <c r="C359" s="204" t="s">
        <v>235</v>
      </c>
      <c r="D359" s="204" t="s">
        <v>314</v>
      </c>
      <c r="E359" s="204" t="s">
        <v>237</v>
      </c>
      <c r="F359" s="210">
        <v>8.1</v>
      </c>
    </row>
    <row r="360" spans="1:6" x14ac:dyDescent="0.3">
      <c r="A360" s="204" t="s">
        <v>312</v>
      </c>
      <c r="B360" s="204" t="s">
        <v>258</v>
      </c>
      <c r="C360" s="204" t="s">
        <v>235</v>
      </c>
      <c r="D360" s="204" t="s">
        <v>271</v>
      </c>
      <c r="E360" s="204" t="s">
        <v>266</v>
      </c>
      <c r="F360" s="210">
        <v>7.8</v>
      </c>
    </row>
    <row r="361" spans="1:6" x14ac:dyDescent="0.3">
      <c r="A361" s="204" t="s">
        <v>312</v>
      </c>
      <c r="B361" s="204" t="s">
        <v>258</v>
      </c>
      <c r="C361" s="204" t="s">
        <v>291</v>
      </c>
      <c r="D361" s="204" t="s">
        <v>320</v>
      </c>
      <c r="E361" s="204" t="s">
        <v>237</v>
      </c>
      <c r="F361" s="210">
        <v>19.5</v>
      </c>
    </row>
    <row r="362" spans="1:6" x14ac:dyDescent="0.3">
      <c r="A362" s="204" t="s">
        <v>312</v>
      </c>
      <c r="B362" s="204" t="s">
        <v>258</v>
      </c>
      <c r="C362" s="204" t="s">
        <v>321</v>
      </c>
      <c r="D362" s="204" t="s">
        <v>322</v>
      </c>
      <c r="E362" s="204" t="s">
        <v>237</v>
      </c>
      <c r="F362" s="210">
        <v>19.5</v>
      </c>
    </row>
    <row r="363" spans="1:6" x14ac:dyDescent="0.3">
      <c r="A363" s="204" t="s">
        <v>312</v>
      </c>
      <c r="B363" s="204" t="s">
        <v>258</v>
      </c>
      <c r="C363" s="204" t="s">
        <v>291</v>
      </c>
      <c r="D363" s="204" t="s">
        <v>285</v>
      </c>
      <c r="E363" s="204" t="s">
        <v>237</v>
      </c>
      <c r="F363" s="210">
        <v>1.4</v>
      </c>
    </row>
    <row r="364" spans="1:6" x14ac:dyDescent="0.3">
      <c r="A364" s="204" t="s">
        <v>312</v>
      </c>
      <c r="B364" s="204" t="s">
        <v>258</v>
      </c>
      <c r="C364" s="204" t="s">
        <v>235</v>
      </c>
      <c r="D364" s="204" t="s">
        <v>315</v>
      </c>
      <c r="E364" s="204" t="s">
        <v>237</v>
      </c>
      <c r="F364" s="210">
        <v>8.1</v>
      </c>
    </row>
    <row r="365" spans="1:6" x14ac:dyDescent="0.3">
      <c r="A365" s="204" t="s">
        <v>312</v>
      </c>
      <c r="B365" s="204" t="s">
        <v>258</v>
      </c>
      <c r="C365" s="204" t="s">
        <v>235</v>
      </c>
      <c r="D365" s="204" t="s">
        <v>316</v>
      </c>
      <c r="E365" s="204" t="s">
        <v>237</v>
      </c>
      <c r="F365" s="210">
        <v>14.7</v>
      </c>
    </row>
    <row r="366" spans="1:6" x14ac:dyDescent="0.3">
      <c r="A366" s="204" t="s">
        <v>312</v>
      </c>
      <c r="B366" s="204" t="s">
        <v>258</v>
      </c>
      <c r="C366" s="204" t="s">
        <v>235</v>
      </c>
      <c r="D366" s="204" t="s">
        <v>317</v>
      </c>
      <c r="E366" s="204" t="s">
        <v>237</v>
      </c>
      <c r="F366" s="210">
        <v>12.7</v>
      </c>
    </row>
    <row r="367" spans="1:6" x14ac:dyDescent="0.3">
      <c r="A367" s="204" t="s">
        <v>312</v>
      </c>
      <c r="B367" s="204" t="s">
        <v>258</v>
      </c>
      <c r="C367" s="204" t="s">
        <v>235</v>
      </c>
      <c r="D367" s="204" t="s">
        <v>318</v>
      </c>
      <c r="E367" s="204" t="s">
        <v>237</v>
      </c>
      <c r="F367" s="210">
        <v>13.4</v>
      </c>
    </row>
    <row r="368" spans="1:6" x14ac:dyDescent="0.3">
      <c r="A368" s="204" t="s">
        <v>312</v>
      </c>
      <c r="B368" s="204" t="s">
        <v>258</v>
      </c>
      <c r="C368" s="204" t="s">
        <v>235</v>
      </c>
      <c r="D368" s="204" t="s">
        <v>275</v>
      </c>
      <c r="E368" s="204" t="s">
        <v>237</v>
      </c>
      <c r="F368" s="210">
        <v>14.9</v>
      </c>
    </row>
    <row r="369" spans="1:6" x14ac:dyDescent="0.3">
      <c r="A369" s="204" t="s">
        <v>312</v>
      </c>
      <c r="B369" s="204" t="s">
        <v>258</v>
      </c>
      <c r="C369" s="204" t="s">
        <v>235</v>
      </c>
      <c r="D369" s="204" t="s">
        <v>283</v>
      </c>
      <c r="E369" s="204" t="s">
        <v>237</v>
      </c>
      <c r="F369" s="210">
        <v>16.100000000000001</v>
      </c>
    </row>
    <row r="370" spans="1:6" x14ac:dyDescent="0.3">
      <c r="A370" s="204" t="s">
        <v>312</v>
      </c>
      <c r="B370" s="204" t="s">
        <v>258</v>
      </c>
      <c r="C370" s="204" t="s">
        <v>235</v>
      </c>
      <c r="D370" s="204" t="s">
        <v>284</v>
      </c>
      <c r="E370" s="204" t="s">
        <v>266</v>
      </c>
      <c r="F370" s="210">
        <v>16.2</v>
      </c>
    </row>
    <row r="371" spans="1:6" x14ac:dyDescent="0.3">
      <c r="A371" s="204" t="s">
        <v>312</v>
      </c>
      <c r="B371" s="204" t="s">
        <v>258</v>
      </c>
      <c r="C371" s="204" t="s">
        <v>235</v>
      </c>
      <c r="D371" s="204" t="s">
        <v>319</v>
      </c>
      <c r="E371" s="204" t="s">
        <v>237</v>
      </c>
      <c r="F371" s="210">
        <v>13</v>
      </c>
    </row>
    <row r="372" spans="1:6" x14ac:dyDescent="0.3">
      <c r="A372" s="204" t="s">
        <v>312</v>
      </c>
      <c r="B372" s="204" t="s">
        <v>259</v>
      </c>
      <c r="C372" s="204" t="s">
        <v>235</v>
      </c>
      <c r="D372" s="204" t="s">
        <v>282</v>
      </c>
      <c r="E372" s="204" t="s">
        <v>237</v>
      </c>
      <c r="F372" s="210">
        <v>15</v>
      </c>
    </row>
    <row r="373" spans="1:6" x14ac:dyDescent="0.3">
      <c r="A373" s="204" t="s">
        <v>312</v>
      </c>
      <c r="B373" s="204" t="s">
        <v>259</v>
      </c>
      <c r="C373" s="204" t="s">
        <v>235</v>
      </c>
      <c r="D373" s="204" t="s">
        <v>286</v>
      </c>
      <c r="E373" s="204" t="s">
        <v>237</v>
      </c>
      <c r="F373" s="210">
        <v>11</v>
      </c>
    </row>
    <row r="374" spans="1:6" x14ac:dyDescent="0.3">
      <c r="A374" s="204" t="s">
        <v>312</v>
      </c>
      <c r="B374" s="204" t="s">
        <v>259</v>
      </c>
      <c r="C374" s="204" t="s">
        <v>264</v>
      </c>
      <c r="D374" s="204" t="s">
        <v>287</v>
      </c>
      <c r="E374" s="204" t="s">
        <v>266</v>
      </c>
      <c r="F374" s="210">
        <v>10.3</v>
      </c>
    </row>
    <row r="375" spans="1:6" x14ac:dyDescent="0.3">
      <c r="A375" s="204" t="s">
        <v>312</v>
      </c>
      <c r="B375" s="204" t="s">
        <v>259</v>
      </c>
      <c r="C375" s="204" t="s">
        <v>235</v>
      </c>
      <c r="D375" s="204" t="s">
        <v>314</v>
      </c>
      <c r="E375" s="204" t="s">
        <v>237</v>
      </c>
      <c r="F375" s="210">
        <v>8.9</v>
      </c>
    </row>
    <row r="376" spans="1:6" x14ac:dyDescent="0.3">
      <c r="A376" s="204" t="s">
        <v>312</v>
      </c>
      <c r="B376" s="204" t="s">
        <v>259</v>
      </c>
      <c r="C376" s="204" t="s">
        <v>235</v>
      </c>
      <c r="D376" s="204" t="s">
        <v>271</v>
      </c>
      <c r="E376" s="204" t="s">
        <v>266</v>
      </c>
      <c r="F376" s="210">
        <v>8.1999999999999993</v>
      </c>
    </row>
    <row r="377" spans="1:6" x14ac:dyDescent="0.3">
      <c r="A377" s="204" t="s">
        <v>312</v>
      </c>
      <c r="B377" s="204" t="s">
        <v>259</v>
      </c>
      <c r="C377" s="204" t="s">
        <v>291</v>
      </c>
      <c r="D377" s="204" t="s">
        <v>285</v>
      </c>
      <c r="E377" s="204" t="s">
        <v>237</v>
      </c>
      <c r="F377" s="210">
        <v>1.8</v>
      </c>
    </row>
    <row r="378" spans="1:6" x14ac:dyDescent="0.3">
      <c r="A378" s="204" t="s">
        <v>312</v>
      </c>
      <c r="B378" s="204" t="s">
        <v>259</v>
      </c>
      <c r="C378" s="204" t="s">
        <v>235</v>
      </c>
      <c r="D378" s="204" t="s">
        <v>315</v>
      </c>
      <c r="E378" s="204" t="s">
        <v>237</v>
      </c>
      <c r="F378" s="210">
        <v>8.6</v>
      </c>
    </row>
    <row r="379" spans="1:6" x14ac:dyDescent="0.3">
      <c r="A379" s="204" t="s">
        <v>312</v>
      </c>
      <c r="B379" s="204" t="s">
        <v>259</v>
      </c>
      <c r="C379" s="204" t="s">
        <v>235</v>
      </c>
      <c r="D379" s="204" t="s">
        <v>316</v>
      </c>
      <c r="E379" s="204" t="s">
        <v>237</v>
      </c>
      <c r="F379" s="210">
        <v>15.1</v>
      </c>
    </row>
    <row r="380" spans="1:6" x14ac:dyDescent="0.3">
      <c r="A380" s="204" t="s">
        <v>312</v>
      </c>
      <c r="B380" s="204" t="s">
        <v>259</v>
      </c>
      <c r="C380" s="204" t="s">
        <v>235</v>
      </c>
      <c r="D380" s="204" t="s">
        <v>317</v>
      </c>
      <c r="E380" s="204" t="s">
        <v>237</v>
      </c>
      <c r="F380" s="210">
        <v>12.8</v>
      </c>
    </row>
    <row r="381" spans="1:6" x14ac:dyDescent="0.3">
      <c r="A381" s="204" t="s">
        <v>312</v>
      </c>
      <c r="B381" s="204" t="s">
        <v>259</v>
      </c>
      <c r="C381" s="204" t="s">
        <v>235</v>
      </c>
      <c r="D381" s="204" t="s">
        <v>318</v>
      </c>
      <c r="E381" s="204" t="s">
        <v>237</v>
      </c>
      <c r="F381" s="210">
        <v>13.7</v>
      </c>
    </row>
    <row r="382" spans="1:6" x14ac:dyDescent="0.3">
      <c r="A382" s="204" t="s">
        <v>312</v>
      </c>
      <c r="B382" s="204" t="s">
        <v>259</v>
      </c>
      <c r="C382" s="204" t="s">
        <v>235</v>
      </c>
      <c r="D382" s="204" t="s">
        <v>275</v>
      </c>
      <c r="E382" s="204" t="s">
        <v>237</v>
      </c>
      <c r="F382" s="210">
        <v>14.5</v>
      </c>
    </row>
    <row r="383" spans="1:6" x14ac:dyDescent="0.3">
      <c r="A383" s="204" t="s">
        <v>312</v>
      </c>
      <c r="B383" s="204" t="s">
        <v>259</v>
      </c>
      <c r="C383" s="204" t="s">
        <v>235</v>
      </c>
      <c r="D383" s="204" t="s">
        <v>283</v>
      </c>
      <c r="E383" s="204" t="s">
        <v>237</v>
      </c>
      <c r="F383" s="210">
        <v>16</v>
      </c>
    </row>
    <row r="384" spans="1:6" x14ac:dyDescent="0.3">
      <c r="A384" s="204" t="s">
        <v>312</v>
      </c>
      <c r="B384" s="204" t="s">
        <v>259</v>
      </c>
      <c r="C384" s="204" t="s">
        <v>235</v>
      </c>
      <c r="D384" s="204" t="s">
        <v>284</v>
      </c>
      <c r="E384" s="204" t="s">
        <v>266</v>
      </c>
      <c r="F384" s="210">
        <v>16.3</v>
      </c>
    </row>
    <row r="385" spans="1:6" x14ac:dyDescent="0.3">
      <c r="A385" s="204" t="s">
        <v>312</v>
      </c>
      <c r="B385" s="204" t="s">
        <v>259</v>
      </c>
      <c r="C385" s="204" t="s">
        <v>235</v>
      </c>
      <c r="D385" s="204" t="s">
        <v>319</v>
      </c>
      <c r="E385" s="204" t="s">
        <v>237</v>
      </c>
      <c r="F385" s="210">
        <v>12.9</v>
      </c>
    </row>
    <row r="386" spans="1:6" x14ac:dyDescent="0.3">
      <c r="A386" s="204" t="s">
        <v>312</v>
      </c>
      <c r="B386" s="204" t="s">
        <v>260</v>
      </c>
      <c r="C386" s="204" t="s">
        <v>235</v>
      </c>
      <c r="D386" s="204" t="s">
        <v>282</v>
      </c>
      <c r="E386" s="204" t="s">
        <v>237</v>
      </c>
      <c r="F386" s="210">
        <v>17.7</v>
      </c>
    </row>
    <row r="387" spans="1:6" x14ac:dyDescent="0.3">
      <c r="A387" s="204" t="s">
        <v>312</v>
      </c>
      <c r="B387" s="204" t="s">
        <v>260</v>
      </c>
      <c r="C387" s="204" t="s">
        <v>235</v>
      </c>
      <c r="D387" s="204" t="s">
        <v>286</v>
      </c>
      <c r="E387" s="204" t="s">
        <v>237</v>
      </c>
      <c r="F387" s="210">
        <v>13.4</v>
      </c>
    </row>
    <row r="388" spans="1:6" x14ac:dyDescent="0.3">
      <c r="A388" s="204" t="s">
        <v>312</v>
      </c>
      <c r="B388" s="204" t="s">
        <v>260</v>
      </c>
      <c r="C388" s="204" t="s">
        <v>264</v>
      </c>
      <c r="D388" s="204" t="s">
        <v>287</v>
      </c>
      <c r="E388" s="204" t="s">
        <v>266</v>
      </c>
      <c r="F388" s="210">
        <v>13.5</v>
      </c>
    </row>
    <row r="389" spans="1:6" x14ac:dyDescent="0.3">
      <c r="A389" s="204" t="s">
        <v>312</v>
      </c>
      <c r="B389" s="204" t="s">
        <v>260</v>
      </c>
      <c r="C389" s="204" t="s">
        <v>235</v>
      </c>
      <c r="D389" s="204" t="s">
        <v>314</v>
      </c>
      <c r="E389" s="204" t="s">
        <v>237</v>
      </c>
      <c r="F389" s="210">
        <v>9.9</v>
      </c>
    </row>
    <row r="390" spans="1:6" x14ac:dyDescent="0.3">
      <c r="A390" s="204" t="s">
        <v>312</v>
      </c>
      <c r="B390" s="204" t="s">
        <v>260</v>
      </c>
      <c r="C390" s="204" t="s">
        <v>235</v>
      </c>
      <c r="D390" s="204" t="s">
        <v>271</v>
      </c>
      <c r="E390" s="204" t="s">
        <v>266</v>
      </c>
      <c r="F390" s="210">
        <v>11.3</v>
      </c>
    </row>
    <row r="391" spans="1:6" x14ac:dyDescent="0.3">
      <c r="A391" s="204" t="s">
        <v>312</v>
      </c>
      <c r="B391" s="204" t="s">
        <v>260</v>
      </c>
      <c r="C391" s="204" t="s">
        <v>291</v>
      </c>
      <c r="D391" s="204" t="s">
        <v>285</v>
      </c>
      <c r="E391" s="204" t="s">
        <v>237</v>
      </c>
      <c r="F391" s="210">
        <v>0.5</v>
      </c>
    </row>
    <row r="392" spans="1:6" x14ac:dyDescent="0.3">
      <c r="A392" s="204" t="s">
        <v>312</v>
      </c>
      <c r="B392" s="204" t="s">
        <v>260</v>
      </c>
      <c r="C392" s="204" t="s">
        <v>235</v>
      </c>
      <c r="D392" s="204" t="s">
        <v>315</v>
      </c>
      <c r="E392" s="204" t="s">
        <v>237</v>
      </c>
      <c r="F392" s="210">
        <v>8.4</v>
      </c>
    </row>
    <row r="393" spans="1:6" x14ac:dyDescent="0.3">
      <c r="A393" s="204" t="s">
        <v>312</v>
      </c>
      <c r="B393" s="204" t="s">
        <v>260</v>
      </c>
      <c r="C393" s="204" t="s">
        <v>235</v>
      </c>
      <c r="D393" s="204" t="s">
        <v>316</v>
      </c>
      <c r="E393" s="204" t="s">
        <v>237</v>
      </c>
      <c r="F393" s="210">
        <v>14.2</v>
      </c>
    </row>
    <row r="394" spans="1:6" x14ac:dyDescent="0.3">
      <c r="A394" s="204" t="s">
        <v>312</v>
      </c>
      <c r="B394" s="204" t="s">
        <v>260</v>
      </c>
      <c r="C394" s="204" t="s">
        <v>235</v>
      </c>
      <c r="D394" s="204" t="s">
        <v>317</v>
      </c>
      <c r="E394" s="204" t="s">
        <v>237</v>
      </c>
      <c r="F394" s="210">
        <v>11.6</v>
      </c>
    </row>
    <row r="395" spans="1:6" x14ac:dyDescent="0.3">
      <c r="A395" s="204" t="s">
        <v>312</v>
      </c>
      <c r="B395" s="204" t="s">
        <v>260</v>
      </c>
      <c r="C395" s="204" t="s">
        <v>235</v>
      </c>
      <c r="D395" s="204" t="s">
        <v>318</v>
      </c>
      <c r="E395" s="204" t="s">
        <v>237</v>
      </c>
      <c r="F395" s="210">
        <v>12.8</v>
      </c>
    </row>
    <row r="396" spans="1:6" x14ac:dyDescent="0.3">
      <c r="A396" s="204" t="s">
        <v>312</v>
      </c>
      <c r="B396" s="204" t="s">
        <v>260</v>
      </c>
      <c r="C396" s="204" t="s">
        <v>235</v>
      </c>
      <c r="D396" s="204" t="s">
        <v>275</v>
      </c>
      <c r="E396" s="204" t="s">
        <v>237</v>
      </c>
      <c r="F396" s="210">
        <v>17.2</v>
      </c>
    </row>
    <row r="397" spans="1:6" x14ac:dyDescent="0.3">
      <c r="A397" s="204" t="s">
        <v>312</v>
      </c>
      <c r="B397" s="204" t="s">
        <v>260</v>
      </c>
      <c r="C397" s="204" t="s">
        <v>235</v>
      </c>
      <c r="D397" s="204" t="s">
        <v>283</v>
      </c>
      <c r="E397" s="204" t="s">
        <v>237</v>
      </c>
      <c r="F397" s="210">
        <v>19</v>
      </c>
    </row>
    <row r="398" spans="1:6" x14ac:dyDescent="0.3">
      <c r="A398" s="204" t="s">
        <v>312</v>
      </c>
      <c r="B398" s="204" t="s">
        <v>260</v>
      </c>
      <c r="C398" s="204" t="s">
        <v>235</v>
      </c>
      <c r="D398" s="204" t="s">
        <v>284</v>
      </c>
      <c r="E398" s="204" t="s">
        <v>266</v>
      </c>
      <c r="F398" s="210">
        <v>19.7</v>
      </c>
    </row>
    <row r="399" spans="1:6" x14ac:dyDescent="0.3">
      <c r="A399" s="204" t="s">
        <v>312</v>
      </c>
      <c r="B399" s="204" t="s">
        <v>260</v>
      </c>
      <c r="C399" s="204" t="s">
        <v>235</v>
      </c>
      <c r="D399" s="204" t="s">
        <v>319</v>
      </c>
      <c r="E399" s="204" t="s">
        <v>237</v>
      </c>
      <c r="F399" s="210">
        <v>16.3</v>
      </c>
    </row>
    <row r="400" spans="1:6" x14ac:dyDescent="0.3">
      <c r="A400" s="204" t="s">
        <v>323</v>
      </c>
      <c r="B400" s="204" t="s">
        <v>261</v>
      </c>
      <c r="C400" s="204" t="s">
        <v>321</v>
      </c>
      <c r="D400" s="204" t="s">
        <v>322</v>
      </c>
      <c r="E400" s="204" t="s">
        <v>266</v>
      </c>
      <c r="F400" s="210">
        <v>6.8</v>
      </c>
    </row>
    <row r="401" spans="1:6" x14ac:dyDescent="0.3">
      <c r="A401" s="204" t="s">
        <v>323</v>
      </c>
      <c r="B401" s="204" t="s">
        <v>262</v>
      </c>
      <c r="C401" s="204" t="s">
        <v>321</v>
      </c>
      <c r="D401" s="204" t="s">
        <v>322</v>
      </c>
      <c r="E401" s="204" t="s">
        <v>266</v>
      </c>
      <c r="F401" s="210">
        <v>5.4</v>
      </c>
    </row>
    <row r="402" spans="1:6" x14ac:dyDescent="0.3">
      <c r="A402" s="204" t="s">
        <v>323</v>
      </c>
      <c r="B402" s="204" t="s">
        <v>263</v>
      </c>
      <c r="C402" s="204" t="s">
        <v>321</v>
      </c>
      <c r="D402" s="204" t="s">
        <v>322</v>
      </c>
      <c r="E402" s="204" t="s">
        <v>266</v>
      </c>
      <c r="F402" s="210">
        <v>0.5</v>
      </c>
    </row>
    <row r="403" spans="1:6" x14ac:dyDescent="0.3">
      <c r="A403" s="204" t="s">
        <v>323</v>
      </c>
      <c r="B403" s="204" t="s">
        <v>263</v>
      </c>
      <c r="C403" s="204" t="s">
        <v>291</v>
      </c>
      <c r="D403" s="204" t="s">
        <v>326</v>
      </c>
      <c r="E403" s="204" t="s">
        <v>237</v>
      </c>
      <c r="F403" s="210">
        <v>10.5</v>
      </c>
    </row>
    <row r="404" spans="1:6" x14ac:dyDescent="0.3">
      <c r="A404" s="204" t="s">
        <v>323</v>
      </c>
      <c r="B404" s="204" t="s">
        <v>263</v>
      </c>
      <c r="C404" s="204" t="s">
        <v>235</v>
      </c>
      <c r="D404" s="204" t="s">
        <v>324</v>
      </c>
      <c r="E404" s="204" t="s">
        <v>266</v>
      </c>
      <c r="F404" s="210">
        <v>0</v>
      </c>
    </row>
    <row r="405" spans="1:6" x14ac:dyDescent="0.3">
      <c r="A405" s="204" t="s">
        <v>323</v>
      </c>
      <c r="B405" s="204" t="s">
        <v>263</v>
      </c>
      <c r="C405" s="204" t="s">
        <v>235</v>
      </c>
      <c r="D405" s="204" t="s">
        <v>325</v>
      </c>
      <c r="E405" s="204" t="s">
        <v>237</v>
      </c>
      <c r="F405" s="210">
        <v>14.9</v>
      </c>
    </row>
    <row r="406" spans="1:6" x14ac:dyDescent="0.3">
      <c r="A406" s="204" t="s">
        <v>323</v>
      </c>
      <c r="B406" s="204" t="s">
        <v>261</v>
      </c>
      <c r="C406" s="204" t="s">
        <v>235</v>
      </c>
      <c r="D406" s="204" t="s">
        <v>324</v>
      </c>
      <c r="E406" s="204" t="s">
        <v>266</v>
      </c>
      <c r="F406" s="210">
        <v>0</v>
      </c>
    </row>
    <row r="407" spans="1:6" x14ac:dyDescent="0.3">
      <c r="A407" s="204" t="s">
        <v>323</v>
      </c>
      <c r="B407" s="204" t="s">
        <v>262</v>
      </c>
      <c r="C407" s="204" t="s">
        <v>235</v>
      </c>
      <c r="D407" s="204" t="s">
        <v>324</v>
      </c>
      <c r="E407" s="204" t="s">
        <v>266</v>
      </c>
      <c r="F407" s="210">
        <v>0</v>
      </c>
    </row>
    <row r="408" spans="1:6" x14ac:dyDescent="0.3">
      <c r="A408" s="204" t="s">
        <v>323</v>
      </c>
      <c r="B408" s="204" t="s">
        <v>261</v>
      </c>
      <c r="C408" s="204" t="s">
        <v>291</v>
      </c>
      <c r="D408" s="204" t="s">
        <v>326</v>
      </c>
      <c r="E408" s="204" t="s">
        <v>237</v>
      </c>
      <c r="F408" s="210">
        <v>18</v>
      </c>
    </row>
    <row r="409" spans="1:6" x14ac:dyDescent="0.3">
      <c r="A409" s="204" t="s">
        <v>323</v>
      </c>
      <c r="B409" s="204" t="s">
        <v>262</v>
      </c>
      <c r="C409" s="204" t="s">
        <v>291</v>
      </c>
      <c r="D409" s="204" t="s">
        <v>326</v>
      </c>
      <c r="E409" s="204" t="s">
        <v>237</v>
      </c>
      <c r="F409" s="210">
        <v>19.8</v>
      </c>
    </row>
    <row r="410" spans="1:6" x14ac:dyDescent="0.3">
      <c r="A410" s="204" t="s">
        <v>323</v>
      </c>
      <c r="B410" s="204" t="s">
        <v>261</v>
      </c>
      <c r="C410" s="204" t="s">
        <v>235</v>
      </c>
      <c r="D410" s="204" t="s">
        <v>325</v>
      </c>
      <c r="E410" s="204" t="s">
        <v>237</v>
      </c>
      <c r="F410" s="210">
        <v>7.7</v>
      </c>
    </row>
    <row r="411" spans="1:6" x14ac:dyDescent="0.3">
      <c r="A411" s="204" t="s">
        <v>323</v>
      </c>
      <c r="B411" s="204" t="s">
        <v>262</v>
      </c>
      <c r="C411" s="204" t="s">
        <v>235</v>
      </c>
      <c r="D411" s="204" t="s">
        <v>325</v>
      </c>
      <c r="E411" s="204" t="s">
        <v>237</v>
      </c>
      <c r="F411" s="210">
        <v>5.6</v>
      </c>
    </row>
  </sheetData>
  <pageMargins left="0.7" right="0.7" top="0.75" bottom="0.75" header="0.3" footer="0.3"/>
  <pageSetup paperSize="9" orientation="portrait" verticalDpi="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239D-0BF2-4291-B5D0-79CC9713F82E}">
  <dimension ref="A1:P48"/>
  <sheetViews>
    <sheetView workbookViewId="0"/>
  </sheetViews>
  <sheetFormatPr defaultRowHeight="16.5" x14ac:dyDescent="0.3"/>
  <cols>
    <col min="1" max="1" width="12" style="204" bestFit="1" customWidth="1"/>
    <col min="2" max="2" width="25.625" style="204" bestFit="1" customWidth="1"/>
    <col min="3" max="3" width="16.625" style="204" bestFit="1" customWidth="1"/>
    <col min="4" max="4" width="21.5" style="204" bestFit="1" customWidth="1"/>
    <col min="5" max="5" width="36.625" style="204" bestFit="1" customWidth="1"/>
    <col min="6" max="6" width="10.5" style="204" bestFit="1" customWidth="1"/>
    <col min="7" max="7" width="12.375" style="204" bestFit="1" customWidth="1"/>
    <col min="8" max="8" width="33.625" style="204" bestFit="1" customWidth="1"/>
    <col min="9" max="9" width="25.375" style="204" bestFit="1" customWidth="1"/>
    <col min="10" max="10" width="27.375" style="204" bestFit="1" customWidth="1"/>
    <col min="11" max="11" width="18.375" style="204" bestFit="1" customWidth="1"/>
    <col min="12" max="12" width="21.75" style="204" bestFit="1" customWidth="1"/>
    <col min="13" max="13" width="38.375" style="204" bestFit="1" customWidth="1"/>
    <col min="14" max="14" width="11.125" style="204" bestFit="1" customWidth="1"/>
    <col min="15" max="15" width="33.625" style="204" bestFit="1" customWidth="1"/>
    <col min="16" max="16" width="15.625" style="204" bestFit="1" customWidth="1"/>
    <col min="17" max="16384" width="9" style="204"/>
  </cols>
  <sheetData>
    <row r="1" spans="1:16" x14ac:dyDescent="0.3">
      <c r="A1" s="202" t="s">
        <v>226</v>
      </c>
      <c r="B1" s="202" t="s">
        <v>227</v>
      </c>
      <c r="C1" s="202" t="s">
        <v>327</v>
      </c>
      <c r="D1" s="202" t="s">
        <v>228</v>
      </c>
      <c r="E1" s="202" t="s">
        <v>229</v>
      </c>
      <c r="F1" s="202" t="s">
        <v>230</v>
      </c>
      <c r="G1" s="203" t="s">
        <v>231</v>
      </c>
      <c r="H1" s="202" t="s">
        <v>328</v>
      </c>
      <c r="J1" s="207" t="s">
        <v>227</v>
      </c>
      <c r="K1" s="207" t="s">
        <v>327</v>
      </c>
      <c r="L1" s="207" t="s">
        <v>228</v>
      </c>
      <c r="M1" s="207" t="s">
        <v>229</v>
      </c>
      <c r="N1" s="207" t="s">
        <v>230</v>
      </c>
      <c r="O1" s="207" t="s">
        <v>328</v>
      </c>
      <c r="P1" s="207" t="s">
        <v>329</v>
      </c>
    </row>
    <row r="2" spans="1:16" x14ac:dyDescent="0.3">
      <c r="A2" s="204" t="s">
        <v>330</v>
      </c>
      <c r="B2" s="204" t="s">
        <v>331</v>
      </c>
      <c r="C2" s="204" t="s">
        <v>332</v>
      </c>
      <c r="D2" s="204" t="s">
        <v>321</v>
      </c>
      <c r="E2" s="204" t="s">
        <v>333</v>
      </c>
      <c r="F2" s="204" t="s">
        <v>266</v>
      </c>
      <c r="G2" s="205">
        <v>0.5</v>
      </c>
      <c r="H2" s="204" t="s">
        <v>334</v>
      </c>
      <c r="J2" s="204" t="s">
        <v>335</v>
      </c>
      <c r="K2" s="204" t="s">
        <v>332</v>
      </c>
      <c r="L2" s="204" t="s">
        <v>336</v>
      </c>
      <c r="M2" s="204" t="s">
        <v>337</v>
      </c>
      <c r="N2" s="204" t="s">
        <v>266</v>
      </c>
      <c r="O2" s="204" t="s">
        <v>334</v>
      </c>
      <c r="P2" s="208">
        <v>1.4</v>
      </c>
    </row>
    <row r="3" spans="1:16" x14ac:dyDescent="0.3">
      <c r="A3" s="204" t="s">
        <v>330</v>
      </c>
      <c r="B3" s="204" t="s">
        <v>331</v>
      </c>
      <c r="C3" s="204" t="s">
        <v>332</v>
      </c>
      <c r="D3" s="204" t="s">
        <v>338</v>
      </c>
      <c r="E3" s="204" t="s">
        <v>339</v>
      </c>
      <c r="F3" s="204" t="s">
        <v>266</v>
      </c>
      <c r="G3" s="206">
        <v>0</v>
      </c>
      <c r="H3" s="204" t="s">
        <v>340</v>
      </c>
      <c r="L3" s="204" t="s">
        <v>338</v>
      </c>
      <c r="M3" s="204" t="s">
        <v>341</v>
      </c>
      <c r="N3" s="204" t="s">
        <v>237</v>
      </c>
      <c r="O3" s="204" t="s">
        <v>342</v>
      </c>
      <c r="P3" s="208">
        <v>8.9</v>
      </c>
    </row>
    <row r="4" spans="1:16" x14ac:dyDescent="0.3">
      <c r="A4" s="204" t="s">
        <v>330</v>
      </c>
      <c r="B4" s="204" t="s">
        <v>331</v>
      </c>
      <c r="C4" s="204" t="s">
        <v>332</v>
      </c>
      <c r="D4" s="204" t="s">
        <v>336</v>
      </c>
      <c r="E4" s="204" t="s">
        <v>337</v>
      </c>
      <c r="F4" s="204" t="s">
        <v>266</v>
      </c>
      <c r="G4" s="205">
        <v>4.3</v>
      </c>
      <c r="H4" s="204" t="s">
        <v>334</v>
      </c>
      <c r="M4" s="204" t="s">
        <v>343</v>
      </c>
      <c r="N4" s="204" t="s">
        <v>237</v>
      </c>
      <c r="O4" s="204" t="s">
        <v>342</v>
      </c>
      <c r="P4" s="208">
        <v>15.9</v>
      </c>
    </row>
    <row r="5" spans="1:16" x14ac:dyDescent="0.3">
      <c r="A5" s="204" t="s">
        <v>330</v>
      </c>
      <c r="B5" s="204" t="s">
        <v>331</v>
      </c>
      <c r="C5" s="204" t="s">
        <v>332</v>
      </c>
      <c r="D5" s="204" t="s">
        <v>344</v>
      </c>
      <c r="E5" s="204" t="s">
        <v>345</v>
      </c>
      <c r="F5" s="204" t="s">
        <v>266</v>
      </c>
      <c r="G5" s="205">
        <v>0</v>
      </c>
      <c r="H5" s="204" t="s">
        <v>340</v>
      </c>
      <c r="M5" s="204" t="s">
        <v>339</v>
      </c>
      <c r="N5" s="204" t="s">
        <v>266</v>
      </c>
      <c r="O5" s="204" t="s">
        <v>340</v>
      </c>
      <c r="P5" s="208">
        <v>0</v>
      </c>
    </row>
    <row r="6" spans="1:16" x14ac:dyDescent="0.3">
      <c r="A6" s="204" t="s">
        <v>330</v>
      </c>
      <c r="B6" s="204" t="s">
        <v>331</v>
      </c>
      <c r="C6" s="204" t="s">
        <v>332</v>
      </c>
      <c r="D6" s="204" t="s">
        <v>338</v>
      </c>
      <c r="E6" s="204" t="s">
        <v>346</v>
      </c>
      <c r="F6" s="204" t="s">
        <v>237</v>
      </c>
      <c r="G6" s="205">
        <v>15.9</v>
      </c>
      <c r="H6" s="204" t="s">
        <v>342</v>
      </c>
      <c r="M6" s="204" t="s">
        <v>347</v>
      </c>
      <c r="N6" s="204" t="s">
        <v>237</v>
      </c>
      <c r="O6" s="204" t="s">
        <v>342</v>
      </c>
      <c r="P6" s="208">
        <v>4.2</v>
      </c>
    </row>
    <row r="7" spans="1:16" x14ac:dyDescent="0.3">
      <c r="A7" s="204" t="s">
        <v>330</v>
      </c>
      <c r="B7" s="204" t="s">
        <v>331</v>
      </c>
      <c r="C7" s="204" t="s">
        <v>332</v>
      </c>
      <c r="D7" s="204" t="s">
        <v>338</v>
      </c>
      <c r="E7" s="204" t="s">
        <v>348</v>
      </c>
      <c r="F7" s="204" t="s">
        <v>237</v>
      </c>
      <c r="G7" s="205">
        <v>10.7</v>
      </c>
      <c r="H7" s="204" t="s">
        <v>342</v>
      </c>
      <c r="M7" s="204" t="s">
        <v>349</v>
      </c>
      <c r="N7" s="204" t="s">
        <v>266</v>
      </c>
      <c r="O7" s="204" t="s">
        <v>342</v>
      </c>
      <c r="P7" s="208">
        <v>0.1</v>
      </c>
    </row>
    <row r="8" spans="1:16" x14ac:dyDescent="0.3">
      <c r="A8" s="204" t="s">
        <v>330</v>
      </c>
      <c r="B8" s="204" t="s">
        <v>335</v>
      </c>
      <c r="C8" s="204" t="s">
        <v>332</v>
      </c>
      <c r="D8" s="204" t="s">
        <v>321</v>
      </c>
      <c r="E8" s="204" t="s">
        <v>333</v>
      </c>
      <c r="F8" s="204" t="s">
        <v>266</v>
      </c>
      <c r="G8" s="205">
        <v>0</v>
      </c>
      <c r="H8" s="204" t="s">
        <v>340</v>
      </c>
      <c r="L8" s="204" t="s">
        <v>321</v>
      </c>
      <c r="M8" s="204" t="s">
        <v>333</v>
      </c>
      <c r="N8" s="204" t="s">
        <v>266</v>
      </c>
      <c r="O8" s="204" t="s">
        <v>340</v>
      </c>
      <c r="P8" s="208">
        <v>0</v>
      </c>
    </row>
    <row r="9" spans="1:16" x14ac:dyDescent="0.3">
      <c r="A9" s="204" t="s">
        <v>330</v>
      </c>
      <c r="B9" s="204" t="s">
        <v>335</v>
      </c>
      <c r="C9" s="204" t="s">
        <v>332</v>
      </c>
      <c r="D9" s="204" t="s">
        <v>338</v>
      </c>
      <c r="E9" s="204" t="s">
        <v>349</v>
      </c>
      <c r="F9" s="204" t="s">
        <v>266</v>
      </c>
      <c r="G9" s="205">
        <v>0.1</v>
      </c>
      <c r="H9" s="204" t="s">
        <v>342</v>
      </c>
      <c r="M9" s="204" t="s">
        <v>350</v>
      </c>
      <c r="N9" s="204" t="s">
        <v>237</v>
      </c>
      <c r="O9" s="204" t="s">
        <v>334</v>
      </c>
      <c r="P9" s="208">
        <v>5.3</v>
      </c>
    </row>
    <row r="10" spans="1:16" x14ac:dyDescent="0.3">
      <c r="A10" s="204" t="s">
        <v>330</v>
      </c>
      <c r="B10" s="204" t="s">
        <v>335</v>
      </c>
      <c r="C10" s="204" t="s">
        <v>332</v>
      </c>
      <c r="D10" s="204" t="s">
        <v>338</v>
      </c>
      <c r="E10" s="204" t="s">
        <v>347</v>
      </c>
      <c r="F10" s="204" t="s">
        <v>237</v>
      </c>
      <c r="G10" s="205">
        <v>4.2</v>
      </c>
      <c r="H10" s="204" t="s">
        <v>342</v>
      </c>
      <c r="K10" s="204" t="s">
        <v>351</v>
      </c>
      <c r="L10" s="204" t="s">
        <v>352</v>
      </c>
      <c r="M10" s="204" t="s">
        <v>353</v>
      </c>
      <c r="N10" s="204" t="s">
        <v>237</v>
      </c>
      <c r="O10" s="204" t="s">
        <v>354</v>
      </c>
      <c r="P10" s="208">
        <v>1.1000000000000001</v>
      </c>
    </row>
    <row r="11" spans="1:16" x14ac:dyDescent="0.3">
      <c r="A11" s="204" t="s">
        <v>330</v>
      </c>
      <c r="B11" s="204" t="s">
        <v>335</v>
      </c>
      <c r="C11" s="204" t="s">
        <v>332</v>
      </c>
      <c r="D11" s="204" t="s">
        <v>338</v>
      </c>
      <c r="E11" s="204" t="s">
        <v>343</v>
      </c>
      <c r="F11" s="204" t="s">
        <v>237</v>
      </c>
      <c r="G11" s="205">
        <v>15.9</v>
      </c>
      <c r="H11" s="204" t="s">
        <v>342</v>
      </c>
      <c r="L11" s="204" t="s">
        <v>336</v>
      </c>
      <c r="M11" s="204" t="s">
        <v>337</v>
      </c>
      <c r="N11" s="204" t="s">
        <v>266</v>
      </c>
      <c r="O11" s="204" t="s">
        <v>354</v>
      </c>
      <c r="P11" s="208">
        <v>0.1</v>
      </c>
    </row>
    <row r="12" spans="1:16" x14ac:dyDescent="0.3">
      <c r="A12" s="204" t="s">
        <v>330</v>
      </c>
      <c r="B12" s="204" t="s">
        <v>335</v>
      </c>
      <c r="C12" s="204" t="s">
        <v>332</v>
      </c>
      <c r="D12" s="204" t="s">
        <v>338</v>
      </c>
      <c r="E12" s="204" t="s">
        <v>341</v>
      </c>
      <c r="F12" s="204" t="s">
        <v>237</v>
      </c>
      <c r="G12" s="205">
        <v>8.9</v>
      </c>
      <c r="H12" s="204" t="s">
        <v>342</v>
      </c>
      <c r="L12" s="204" t="s">
        <v>338</v>
      </c>
      <c r="M12" s="204" t="s">
        <v>355</v>
      </c>
      <c r="N12" s="204" t="s">
        <v>351</v>
      </c>
      <c r="O12" s="204" t="s">
        <v>354</v>
      </c>
      <c r="P12" s="208">
        <v>1.8</v>
      </c>
    </row>
    <row r="13" spans="1:16" x14ac:dyDescent="0.3">
      <c r="A13" s="204" t="s">
        <v>330</v>
      </c>
      <c r="B13" s="204" t="s">
        <v>335</v>
      </c>
      <c r="C13" s="204" t="s">
        <v>332</v>
      </c>
      <c r="D13" s="204" t="s">
        <v>338</v>
      </c>
      <c r="E13" s="204" t="s">
        <v>339</v>
      </c>
      <c r="F13" s="204" t="s">
        <v>266</v>
      </c>
      <c r="G13" s="205">
        <v>0</v>
      </c>
      <c r="H13" s="204" t="s">
        <v>340</v>
      </c>
      <c r="M13" s="204" t="s">
        <v>356</v>
      </c>
      <c r="N13" s="204" t="s">
        <v>351</v>
      </c>
      <c r="O13" s="204" t="s">
        <v>354</v>
      </c>
      <c r="P13" s="208">
        <v>2.1</v>
      </c>
    </row>
    <row r="14" spans="1:16" x14ac:dyDescent="0.3">
      <c r="A14" s="204" t="s">
        <v>330</v>
      </c>
      <c r="B14" s="204" t="s">
        <v>335</v>
      </c>
      <c r="C14" s="204" t="s">
        <v>332</v>
      </c>
      <c r="D14" s="204" t="s">
        <v>336</v>
      </c>
      <c r="E14" s="204" t="s">
        <v>337</v>
      </c>
      <c r="F14" s="204" t="s">
        <v>266</v>
      </c>
      <c r="G14" s="205">
        <v>1.4</v>
      </c>
      <c r="H14" s="204" t="s">
        <v>334</v>
      </c>
      <c r="M14" s="204" t="s">
        <v>339</v>
      </c>
      <c r="N14" s="204" t="s">
        <v>266</v>
      </c>
      <c r="O14" s="204" t="s">
        <v>340</v>
      </c>
      <c r="P14" s="208">
        <v>0</v>
      </c>
    </row>
    <row r="15" spans="1:16" x14ac:dyDescent="0.3">
      <c r="A15" s="204" t="s">
        <v>330</v>
      </c>
      <c r="B15" s="204" t="s">
        <v>331</v>
      </c>
      <c r="C15" s="204" t="s">
        <v>351</v>
      </c>
      <c r="D15" s="204" t="s">
        <v>321</v>
      </c>
      <c r="E15" s="204" t="s">
        <v>333</v>
      </c>
      <c r="F15" s="204" t="s">
        <v>266</v>
      </c>
      <c r="G15" s="205">
        <v>0.3</v>
      </c>
      <c r="H15" s="204" t="s">
        <v>354</v>
      </c>
      <c r="M15" s="204" t="s">
        <v>347</v>
      </c>
      <c r="N15" s="204" t="s">
        <v>237</v>
      </c>
      <c r="O15" s="204" t="s">
        <v>354</v>
      </c>
      <c r="P15" s="208">
        <v>3.9</v>
      </c>
    </row>
    <row r="16" spans="1:16" x14ac:dyDescent="0.3">
      <c r="A16" s="204" t="s">
        <v>330</v>
      </c>
      <c r="B16" s="204" t="s">
        <v>331</v>
      </c>
      <c r="C16" s="204" t="s">
        <v>351</v>
      </c>
      <c r="D16" s="204" t="s">
        <v>338</v>
      </c>
      <c r="E16" s="204" t="s">
        <v>339</v>
      </c>
      <c r="F16" s="204" t="s">
        <v>266</v>
      </c>
      <c r="G16" s="206">
        <v>0</v>
      </c>
      <c r="H16" s="204" t="s">
        <v>340</v>
      </c>
      <c r="M16" s="204" t="s">
        <v>349</v>
      </c>
      <c r="N16" s="204" t="s">
        <v>266</v>
      </c>
      <c r="O16" s="204" t="s">
        <v>354</v>
      </c>
      <c r="P16" s="208">
        <v>0.1</v>
      </c>
    </row>
    <row r="17" spans="1:16" x14ac:dyDescent="0.3">
      <c r="A17" s="204" t="s">
        <v>330</v>
      </c>
      <c r="B17" s="204" t="s">
        <v>331</v>
      </c>
      <c r="C17" s="204" t="s">
        <v>351</v>
      </c>
      <c r="D17" s="204" t="s">
        <v>336</v>
      </c>
      <c r="E17" s="204" t="s">
        <v>337</v>
      </c>
      <c r="F17" s="204" t="s">
        <v>266</v>
      </c>
      <c r="G17" s="205">
        <v>1.8</v>
      </c>
      <c r="H17" s="204" t="s">
        <v>354</v>
      </c>
      <c r="L17" s="204" t="s">
        <v>321</v>
      </c>
      <c r="M17" s="204" t="s">
        <v>333</v>
      </c>
      <c r="N17" s="204" t="s">
        <v>266</v>
      </c>
      <c r="O17" s="204" t="s">
        <v>340</v>
      </c>
      <c r="P17" s="208">
        <v>0</v>
      </c>
    </row>
    <row r="18" spans="1:16" x14ac:dyDescent="0.3">
      <c r="A18" s="204" t="s">
        <v>330</v>
      </c>
      <c r="B18" s="204" t="s">
        <v>331</v>
      </c>
      <c r="C18" s="204" t="s">
        <v>351</v>
      </c>
      <c r="D18" s="204" t="s">
        <v>344</v>
      </c>
      <c r="E18" s="204" t="s">
        <v>345</v>
      </c>
      <c r="F18" s="204" t="s">
        <v>266</v>
      </c>
      <c r="G18" s="205">
        <v>0</v>
      </c>
      <c r="H18" s="204" t="s">
        <v>340</v>
      </c>
      <c r="M18" s="204" t="s">
        <v>350</v>
      </c>
      <c r="N18" s="204" t="s">
        <v>237</v>
      </c>
      <c r="O18" s="204" t="s">
        <v>354</v>
      </c>
      <c r="P18" s="208">
        <v>2.1</v>
      </c>
    </row>
    <row r="19" spans="1:16" x14ac:dyDescent="0.3">
      <c r="A19" s="204" t="s">
        <v>330</v>
      </c>
      <c r="B19" s="204" t="s">
        <v>335</v>
      </c>
      <c r="C19" s="204" t="s">
        <v>351</v>
      </c>
      <c r="D19" s="204" t="s">
        <v>321</v>
      </c>
      <c r="E19" s="204" t="s">
        <v>333</v>
      </c>
      <c r="F19" s="204" t="s">
        <v>266</v>
      </c>
      <c r="G19" s="205">
        <v>0</v>
      </c>
      <c r="H19" s="204" t="s">
        <v>340</v>
      </c>
      <c r="J19" s="204" t="s">
        <v>331</v>
      </c>
      <c r="K19" s="204" t="s">
        <v>332</v>
      </c>
      <c r="L19" s="204" t="s">
        <v>344</v>
      </c>
      <c r="M19" s="204" t="s">
        <v>345</v>
      </c>
      <c r="N19" s="204" t="s">
        <v>266</v>
      </c>
      <c r="O19" s="204" t="s">
        <v>340</v>
      </c>
      <c r="P19" s="208">
        <v>0</v>
      </c>
    </row>
    <row r="20" spans="1:16" x14ac:dyDescent="0.3">
      <c r="A20" s="204" t="s">
        <v>330</v>
      </c>
      <c r="B20" s="204" t="s">
        <v>335</v>
      </c>
      <c r="C20" s="204" t="s">
        <v>351</v>
      </c>
      <c r="D20" s="204" t="s">
        <v>338</v>
      </c>
      <c r="E20" s="204" t="s">
        <v>349</v>
      </c>
      <c r="F20" s="204" t="s">
        <v>266</v>
      </c>
      <c r="G20" s="205">
        <v>0.1</v>
      </c>
      <c r="H20" s="204" t="s">
        <v>354</v>
      </c>
      <c r="L20" s="204" t="s">
        <v>336</v>
      </c>
      <c r="M20" s="204" t="s">
        <v>337</v>
      </c>
      <c r="N20" s="204" t="s">
        <v>266</v>
      </c>
      <c r="O20" s="204" t="s">
        <v>334</v>
      </c>
      <c r="P20" s="208">
        <v>4.3</v>
      </c>
    </row>
    <row r="21" spans="1:16" x14ac:dyDescent="0.3">
      <c r="A21" s="204" t="s">
        <v>330</v>
      </c>
      <c r="B21" s="204" t="s">
        <v>335</v>
      </c>
      <c r="C21" s="204" t="s">
        <v>351</v>
      </c>
      <c r="D21" s="204" t="s">
        <v>338</v>
      </c>
      <c r="E21" s="204" t="s">
        <v>347</v>
      </c>
      <c r="F21" s="204" t="s">
        <v>237</v>
      </c>
      <c r="G21" s="205">
        <v>3.9</v>
      </c>
      <c r="H21" s="204" t="s">
        <v>354</v>
      </c>
      <c r="L21" s="204" t="s">
        <v>338</v>
      </c>
      <c r="M21" s="204" t="s">
        <v>348</v>
      </c>
      <c r="N21" s="204" t="s">
        <v>237</v>
      </c>
      <c r="O21" s="204" t="s">
        <v>342</v>
      </c>
      <c r="P21" s="208">
        <v>10.7</v>
      </c>
    </row>
    <row r="22" spans="1:16" x14ac:dyDescent="0.3">
      <c r="A22" s="204" t="s">
        <v>330</v>
      </c>
      <c r="B22" s="204" t="s">
        <v>335</v>
      </c>
      <c r="C22" s="204" t="s">
        <v>351</v>
      </c>
      <c r="D22" s="204" t="s">
        <v>338</v>
      </c>
      <c r="E22" s="204" t="s">
        <v>355</v>
      </c>
      <c r="F22" s="204" t="s">
        <v>351</v>
      </c>
      <c r="G22" s="205">
        <v>1.8</v>
      </c>
      <c r="H22" s="204" t="s">
        <v>354</v>
      </c>
      <c r="M22" s="204" t="s">
        <v>346</v>
      </c>
      <c r="N22" s="204" t="s">
        <v>237</v>
      </c>
      <c r="O22" s="204" t="s">
        <v>342</v>
      </c>
      <c r="P22" s="208">
        <v>15.9</v>
      </c>
    </row>
    <row r="23" spans="1:16" x14ac:dyDescent="0.3">
      <c r="A23" s="204" t="s">
        <v>330</v>
      </c>
      <c r="B23" s="204" t="s">
        <v>335</v>
      </c>
      <c r="C23" s="204" t="s">
        <v>351</v>
      </c>
      <c r="D23" s="204" t="s">
        <v>338</v>
      </c>
      <c r="E23" s="204" t="s">
        <v>356</v>
      </c>
      <c r="F23" s="204" t="s">
        <v>351</v>
      </c>
      <c r="G23" s="205">
        <v>2.1</v>
      </c>
      <c r="H23" s="204" t="s">
        <v>354</v>
      </c>
      <c r="M23" s="204" t="s">
        <v>339</v>
      </c>
      <c r="N23" s="204" t="s">
        <v>266</v>
      </c>
      <c r="O23" s="204" t="s">
        <v>340</v>
      </c>
      <c r="P23" s="208">
        <v>0</v>
      </c>
    </row>
    <row r="24" spans="1:16" x14ac:dyDescent="0.3">
      <c r="A24" s="204" t="s">
        <v>330</v>
      </c>
      <c r="B24" s="204" t="s">
        <v>335</v>
      </c>
      <c r="C24" s="204" t="s">
        <v>351</v>
      </c>
      <c r="D24" s="204" t="s">
        <v>352</v>
      </c>
      <c r="E24" s="204" t="s">
        <v>353</v>
      </c>
      <c r="F24" s="204" t="s">
        <v>237</v>
      </c>
      <c r="G24" s="205">
        <v>1.1000000000000001</v>
      </c>
      <c r="H24" s="204" t="s">
        <v>354</v>
      </c>
      <c r="L24" s="204" t="s">
        <v>321</v>
      </c>
      <c r="M24" s="204" t="s">
        <v>333</v>
      </c>
      <c r="N24" s="204" t="s">
        <v>266</v>
      </c>
      <c r="O24" s="204" t="s">
        <v>334</v>
      </c>
      <c r="P24" s="208">
        <v>0.5</v>
      </c>
    </row>
    <row r="25" spans="1:16" x14ac:dyDescent="0.3">
      <c r="A25" s="204" t="s">
        <v>330</v>
      </c>
      <c r="B25" s="204" t="s">
        <v>335</v>
      </c>
      <c r="C25" s="204" t="s">
        <v>351</v>
      </c>
      <c r="D25" s="204" t="s">
        <v>338</v>
      </c>
      <c r="E25" s="204" t="s">
        <v>339</v>
      </c>
      <c r="F25" s="204" t="s">
        <v>266</v>
      </c>
      <c r="G25" s="205">
        <v>0</v>
      </c>
      <c r="H25" s="204" t="s">
        <v>340</v>
      </c>
      <c r="K25" s="204" t="s">
        <v>351</v>
      </c>
      <c r="L25" s="204" t="s">
        <v>344</v>
      </c>
      <c r="M25" s="204" t="s">
        <v>345</v>
      </c>
      <c r="N25" s="204" t="s">
        <v>266</v>
      </c>
      <c r="O25" s="204" t="s">
        <v>340</v>
      </c>
      <c r="P25" s="208">
        <v>0</v>
      </c>
    </row>
    <row r="26" spans="1:16" x14ac:dyDescent="0.3">
      <c r="A26" s="204" t="s">
        <v>330</v>
      </c>
      <c r="B26" s="204" t="s">
        <v>335</v>
      </c>
      <c r="C26" s="204" t="s">
        <v>351</v>
      </c>
      <c r="D26" s="204" t="s">
        <v>336</v>
      </c>
      <c r="E26" s="204" t="s">
        <v>337</v>
      </c>
      <c r="F26" s="204" t="s">
        <v>266</v>
      </c>
      <c r="G26" s="205">
        <v>0.1</v>
      </c>
      <c r="H26" s="204" t="s">
        <v>354</v>
      </c>
      <c r="L26" s="204" t="s">
        <v>336</v>
      </c>
      <c r="M26" s="204" t="s">
        <v>337</v>
      </c>
      <c r="N26" s="204" t="s">
        <v>266</v>
      </c>
      <c r="O26" s="204" t="s">
        <v>354</v>
      </c>
      <c r="P26" s="208">
        <v>1.8</v>
      </c>
    </row>
    <row r="27" spans="1:16" x14ac:dyDescent="0.3">
      <c r="A27" s="204" t="s">
        <v>357</v>
      </c>
      <c r="B27" s="204" t="s">
        <v>358</v>
      </c>
      <c r="C27" s="204" t="s">
        <v>332</v>
      </c>
      <c r="D27" s="204" t="s">
        <v>359</v>
      </c>
      <c r="E27" s="204" t="s">
        <v>360</v>
      </c>
      <c r="F27" s="204" t="s">
        <v>237</v>
      </c>
      <c r="G27" s="205">
        <v>1.5</v>
      </c>
      <c r="H27" s="204" t="s">
        <v>334</v>
      </c>
      <c r="L27" s="204" t="s">
        <v>338</v>
      </c>
      <c r="M27" s="204" t="s">
        <v>339</v>
      </c>
      <c r="N27" s="204" t="s">
        <v>266</v>
      </c>
      <c r="O27" s="204" t="s">
        <v>340</v>
      </c>
      <c r="P27" s="208">
        <v>0</v>
      </c>
    </row>
    <row r="28" spans="1:16" x14ac:dyDescent="0.3">
      <c r="A28" s="204" t="s">
        <v>357</v>
      </c>
      <c r="B28" s="204" t="s">
        <v>358</v>
      </c>
      <c r="C28" s="204" t="s">
        <v>332</v>
      </c>
      <c r="D28" s="204" t="s">
        <v>338</v>
      </c>
      <c r="E28" s="204" t="s">
        <v>361</v>
      </c>
      <c r="F28" s="204" t="s">
        <v>237</v>
      </c>
      <c r="G28" s="205">
        <v>9.1999999999999993</v>
      </c>
      <c r="H28" s="204" t="s">
        <v>334</v>
      </c>
      <c r="L28" s="204" t="s">
        <v>321</v>
      </c>
      <c r="M28" s="204" t="s">
        <v>333</v>
      </c>
      <c r="N28" s="204" t="s">
        <v>266</v>
      </c>
      <c r="O28" s="204" t="s">
        <v>354</v>
      </c>
      <c r="P28" s="208">
        <v>0.3</v>
      </c>
    </row>
    <row r="29" spans="1:16" x14ac:dyDescent="0.3">
      <c r="A29" s="204" t="s">
        <v>357</v>
      </c>
      <c r="B29" s="204" t="s">
        <v>358</v>
      </c>
      <c r="C29" s="204" t="s">
        <v>332</v>
      </c>
      <c r="D29" s="204" t="s">
        <v>338</v>
      </c>
      <c r="E29" s="204" t="s">
        <v>362</v>
      </c>
      <c r="F29" s="204" t="s">
        <v>237</v>
      </c>
      <c r="G29" s="205">
        <v>9.9</v>
      </c>
      <c r="H29" s="204" t="s">
        <v>334</v>
      </c>
      <c r="J29" s="204" t="s">
        <v>358</v>
      </c>
      <c r="K29" s="204" t="s">
        <v>332</v>
      </c>
      <c r="L29" s="204" t="s">
        <v>338</v>
      </c>
      <c r="M29" s="204" t="s">
        <v>361</v>
      </c>
      <c r="N29" s="204" t="s">
        <v>237</v>
      </c>
      <c r="O29" s="204" t="s">
        <v>334</v>
      </c>
      <c r="P29" s="208">
        <v>9.1999999999999993</v>
      </c>
    </row>
    <row r="30" spans="1:16" x14ac:dyDescent="0.3">
      <c r="A30" s="204" t="s">
        <v>357</v>
      </c>
      <c r="B30" s="204" t="s">
        <v>358</v>
      </c>
      <c r="C30" s="204" t="s">
        <v>351</v>
      </c>
      <c r="D30" s="204" t="s">
        <v>338</v>
      </c>
      <c r="E30" s="204" t="s">
        <v>363</v>
      </c>
      <c r="F30" s="204" t="s">
        <v>351</v>
      </c>
      <c r="G30" s="205">
        <v>3.7</v>
      </c>
      <c r="H30" s="204" t="s">
        <v>354</v>
      </c>
      <c r="M30" s="204" t="s">
        <v>362</v>
      </c>
      <c r="N30" s="204" t="s">
        <v>237</v>
      </c>
      <c r="O30" s="204" t="s">
        <v>334</v>
      </c>
      <c r="P30" s="208">
        <v>9.9</v>
      </c>
    </row>
    <row r="31" spans="1:16" x14ac:dyDescent="0.3">
      <c r="A31" s="204" t="s">
        <v>357</v>
      </c>
      <c r="B31" s="204" t="s">
        <v>358</v>
      </c>
      <c r="C31" s="204" t="s">
        <v>351</v>
      </c>
      <c r="D31" s="204" t="s">
        <v>321</v>
      </c>
      <c r="E31" s="204" t="s">
        <v>364</v>
      </c>
      <c r="F31" s="204" t="s">
        <v>351</v>
      </c>
      <c r="G31" s="205">
        <v>3.7</v>
      </c>
      <c r="H31" s="204" t="s">
        <v>354</v>
      </c>
      <c r="L31" s="204" t="s">
        <v>359</v>
      </c>
      <c r="M31" s="204" t="s">
        <v>360</v>
      </c>
      <c r="N31" s="204" t="s">
        <v>237</v>
      </c>
      <c r="O31" s="204" t="s">
        <v>334</v>
      </c>
      <c r="P31" s="208">
        <v>1.5</v>
      </c>
    </row>
    <row r="32" spans="1:16" x14ac:dyDescent="0.3">
      <c r="A32" s="204" t="s">
        <v>357</v>
      </c>
      <c r="B32" s="204" t="s">
        <v>358</v>
      </c>
      <c r="C32" s="204" t="s">
        <v>351</v>
      </c>
      <c r="D32" s="204" t="s">
        <v>359</v>
      </c>
      <c r="E32" s="204" t="s">
        <v>360</v>
      </c>
      <c r="F32" s="204" t="s">
        <v>237</v>
      </c>
      <c r="G32" s="205">
        <v>1.2</v>
      </c>
      <c r="H32" s="204" t="s">
        <v>354</v>
      </c>
      <c r="K32" s="204" t="s">
        <v>351</v>
      </c>
      <c r="L32" s="204" t="s">
        <v>338</v>
      </c>
      <c r="M32" s="204" t="s">
        <v>362</v>
      </c>
      <c r="N32" s="204" t="s">
        <v>237</v>
      </c>
      <c r="O32" s="204" t="s">
        <v>354</v>
      </c>
      <c r="P32" s="208">
        <v>2.2999999999999998</v>
      </c>
    </row>
    <row r="33" spans="1:16" x14ac:dyDescent="0.3">
      <c r="A33" s="204" t="s">
        <v>357</v>
      </c>
      <c r="B33" s="204" t="s">
        <v>358</v>
      </c>
      <c r="C33" s="204" t="s">
        <v>351</v>
      </c>
      <c r="D33" s="204" t="s">
        <v>338</v>
      </c>
      <c r="E33" s="204" t="s">
        <v>362</v>
      </c>
      <c r="F33" s="204" t="s">
        <v>237</v>
      </c>
      <c r="G33" s="205">
        <v>2.2999999999999998</v>
      </c>
      <c r="H33" s="204" t="s">
        <v>354</v>
      </c>
      <c r="M33" s="204" t="s">
        <v>363</v>
      </c>
      <c r="N33" s="204" t="s">
        <v>351</v>
      </c>
      <c r="O33" s="204" t="s">
        <v>354</v>
      </c>
      <c r="P33" s="208">
        <v>3.7</v>
      </c>
    </row>
    <row r="34" spans="1:16" x14ac:dyDescent="0.3">
      <c r="A34" s="204" t="s">
        <v>330</v>
      </c>
      <c r="B34" s="204" t="s">
        <v>335</v>
      </c>
      <c r="C34" s="204" t="s">
        <v>351</v>
      </c>
      <c r="D34" s="204" t="s">
        <v>321</v>
      </c>
      <c r="E34" s="204" t="s">
        <v>350</v>
      </c>
      <c r="F34" s="204" t="s">
        <v>237</v>
      </c>
      <c r="G34" s="205">
        <v>2.1</v>
      </c>
      <c r="H34" s="204" t="s">
        <v>354</v>
      </c>
      <c r="L34" s="204" t="s">
        <v>321</v>
      </c>
      <c r="M34" s="204" t="s">
        <v>364</v>
      </c>
      <c r="N34" s="204" t="s">
        <v>351</v>
      </c>
      <c r="O34" s="204" t="s">
        <v>354</v>
      </c>
      <c r="P34" s="208">
        <v>3.7</v>
      </c>
    </row>
    <row r="35" spans="1:16" x14ac:dyDescent="0.3">
      <c r="A35" s="204" t="s">
        <v>330</v>
      </c>
      <c r="B35" s="204" t="s">
        <v>335</v>
      </c>
      <c r="C35" s="204" t="s">
        <v>332</v>
      </c>
      <c r="D35" s="204" t="s">
        <v>321</v>
      </c>
      <c r="E35" s="204" t="s">
        <v>350</v>
      </c>
      <c r="F35" s="204" t="s">
        <v>237</v>
      </c>
      <c r="G35" s="205">
        <v>5.3</v>
      </c>
      <c r="H35" s="204" t="s">
        <v>334</v>
      </c>
      <c r="L35" s="204" t="s">
        <v>359</v>
      </c>
      <c r="M35" s="204" t="s">
        <v>360</v>
      </c>
      <c r="N35" s="204" t="s">
        <v>237</v>
      </c>
      <c r="O35" s="204" t="s">
        <v>354</v>
      </c>
      <c r="P35" s="208">
        <v>1.2</v>
      </c>
    </row>
    <row r="36" spans="1:16" x14ac:dyDescent="0.3">
      <c r="A36" s="204" t="s">
        <v>330</v>
      </c>
      <c r="B36" s="204" t="s">
        <v>365</v>
      </c>
      <c r="C36" s="204" t="s">
        <v>332</v>
      </c>
      <c r="D36" s="204" t="s">
        <v>321</v>
      </c>
      <c r="E36" s="204" t="s">
        <v>333</v>
      </c>
      <c r="F36" s="204" t="s">
        <v>266</v>
      </c>
      <c r="G36" s="205">
        <v>0</v>
      </c>
      <c r="H36" s="204" t="s">
        <v>366</v>
      </c>
      <c r="J36" s="204" t="s">
        <v>365</v>
      </c>
      <c r="K36" s="204" t="s">
        <v>332</v>
      </c>
      <c r="L36" s="204" t="s">
        <v>352</v>
      </c>
      <c r="M36" s="204" t="s">
        <v>367</v>
      </c>
      <c r="N36" s="204" t="s">
        <v>237</v>
      </c>
      <c r="O36" s="204" t="s">
        <v>354</v>
      </c>
      <c r="P36" s="208">
        <v>10.4</v>
      </c>
    </row>
    <row r="37" spans="1:16" x14ac:dyDescent="0.3">
      <c r="A37" s="204" t="s">
        <v>330</v>
      </c>
      <c r="B37" s="204" t="s">
        <v>365</v>
      </c>
      <c r="C37" s="204" t="s">
        <v>332</v>
      </c>
      <c r="D37" s="204" t="s">
        <v>344</v>
      </c>
      <c r="E37" s="204" t="s">
        <v>368</v>
      </c>
      <c r="F37" s="204" t="s">
        <v>266</v>
      </c>
      <c r="G37" s="205">
        <v>0</v>
      </c>
      <c r="H37" s="204" t="s">
        <v>340</v>
      </c>
      <c r="L37" s="204" t="s">
        <v>344</v>
      </c>
      <c r="M37" s="204" t="s">
        <v>368</v>
      </c>
      <c r="N37" s="204" t="s">
        <v>266</v>
      </c>
      <c r="O37" s="204" t="s">
        <v>340</v>
      </c>
      <c r="P37" s="208">
        <v>0</v>
      </c>
    </row>
    <row r="38" spans="1:16" x14ac:dyDescent="0.3">
      <c r="A38" s="204" t="s">
        <v>330</v>
      </c>
      <c r="B38" s="204" t="s">
        <v>365</v>
      </c>
      <c r="C38" s="204" t="s">
        <v>332</v>
      </c>
      <c r="D38" s="204" t="s">
        <v>344</v>
      </c>
      <c r="E38" s="204" t="s">
        <v>369</v>
      </c>
      <c r="F38" s="204" t="s">
        <v>266</v>
      </c>
      <c r="G38" s="205">
        <v>3.9</v>
      </c>
      <c r="H38" s="204" t="s">
        <v>354</v>
      </c>
      <c r="M38" s="204" t="s">
        <v>369</v>
      </c>
      <c r="N38" s="204" t="s">
        <v>266</v>
      </c>
      <c r="O38" s="204" t="s">
        <v>354</v>
      </c>
      <c r="P38" s="208">
        <v>3.9</v>
      </c>
    </row>
    <row r="39" spans="1:16" x14ac:dyDescent="0.3">
      <c r="A39" s="204" t="s">
        <v>330</v>
      </c>
      <c r="B39" s="204" t="s">
        <v>365</v>
      </c>
      <c r="C39" s="204" t="s">
        <v>332</v>
      </c>
      <c r="D39" s="204" t="s">
        <v>352</v>
      </c>
      <c r="E39" s="204" t="s">
        <v>367</v>
      </c>
      <c r="F39" s="204" t="s">
        <v>237</v>
      </c>
      <c r="G39" s="205">
        <v>10.4</v>
      </c>
      <c r="H39" s="204" t="s">
        <v>354</v>
      </c>
      <c r="L39" s="204" t="s">
        <v>336</v>
      </c>
      <c r="M39" s="204" t="s">
        <v>337</v>
      </c>
      <c r="N39" s="204" t="s">
        <v>266</v>
      </c>
      <c r="O39" s="204" t="s">
        <v>366</v>
      </c>
      <c r="P39" s="208">
        <v>0</v>
      </c>
    </row>
    <row r="40" spans="1:16" x14ac:dyDescent="0.3">
      <c r="A40" s="204" t="s">
        <v>330</v>
      </c>
      <c r="B40" s="204" t="s">
        <v>365</v>
      </c>
      <c r="C40" s="204" t="s">
        <v>332</v>
      </c>
      <c r="D40" s="204" t="s">
        <v>338</v>
      </c>
      <c r="E40" s="204" t="s">
        <v>370</v>
      </c>
      <c r="F40" s="204" t="s">
        <v>237</v>
      </c>
      <c r="G40" s="205">
        <v>15.9</v>
      </c>
      <c r="H40" s="204" t="s">
        <v>354</v>
      </c>
      <c r="L40" s="204" t="s">
        <v>338</v>
      </c>
      <c r="M40" s="204" t="s">
        <v>339</v>
      </c>
      <c r="N40" s="204" t="s">
        <v>266</v>
      </c>
      <c r="O40" s="204" t="s">
        <v>366</v>
      </c>
      <c r="P40" s="208">
        <v>0</v>
      </c>
    </row>
    <row r="41" spans="1:16" x14ac:dyDescent="0.3">
      <c r="A41" s="204" t="s">
        <v>330</v>
      </c>
      <c r="B41" s="204" t="s">
        <v>365</v>
      </c>
      <c r="C41" s="204" t="s">
        <v>332</v>
      </c>
      <c r="D41" s="204" t="s">
        <v>338</v>
      </c>
      <c r="E41" s="204" t="s">
        <v>371</v>
      </c>
      <c r="F41" s="204" t="s">
        <v>237</v>
      </c>
      <c r="G41" s="205">
        <v>15.7</v>
      </c>
      <c r="H41" s="204" t="s">
        <v>354</v>
      </c>
      <c r="M41" s="204" t="s">
        <v>370</v>
      </c>
      <c r="N41" s="204" t="s">
        <v>237</v>
      </c>
      <c r="O41" s="204" t="s">
        <v>354</v>
      </c>
      <c r="P41" s="208">
        <v>15.9</v>
      </c>
    </row>
    <row r="42" spans="1:16" x14ac:dyDescent="0.3">
      <c r="A42" s="204" t="s">
        <v>330</v>
      </c>
      <c r="B42" s="204" t="s">
        <v>365</v>
      </c>
      <c r="C42" s="204" t="s">
        <v>332</v>
      </c>
      <c r="D42" s="204" t="s">
        <v>338</v>
      </c>
      <c r="E42" s="204" t="s">
        <v>339</v>
      </c>
      <c r="F42" s="204" t="s">
        <v>266</v>
      </c>
      <c r="G42" s="205">
        <v>0</v>
      </c>
      <c r="H42" s="204" t="s">
        <v>366</v>
      </c>
      <c r="M42" s="204" t="s">
        <v>371</v>
      </c>
      <c r="N42" s="204" t="s">
        <v>237</v>
      </c>
      <c r="O42" s="204" t="s">
        <v>354</v>
      </c>
      <c r="P42" s="208">
        <v>15.7</v>
      </c>
    </row>
    <row r="43" spans="1:16" x14ac:dyDescent="0.3">
      <c r="A43" s="204" t="s">
        <v>330</v>
      </c>
      <c r="B43" s="204" t="s">
        <v>365</v>
      </c>
      <c r="C43" s="204" t="s">
        <v>332</v>
      </c>
      <c r="D43" s="204" t="s">
        <v>336</v>
      </c>
      <c r="E43" s="204" t="s">
        <v>337</v>
      </c>
      <c r="F43" s="204" t="s">
        <v>266</v>
      </c>
      <c r="G43" s="205">
        <v>0</v>
      </c>
      <c r="H43" s="204" t="s">
        <v>366</v>
      </c>
      <c r="L43" s="204" t="s">
        <v>321</v>
      </c>
      <c r="M43" s="204" t="s">
        <v>333</v>
      </c>
      <c r="N43" s="204" t="s">
        <v>266</v>
      </c>
      <c r="O43" s="204" t="s">
        <v>366</v>
      </c>
      <c r="P43" s="208">
        <v>0</v>
      </c>
    </row>
    <row r="44" spans="1:16" x14ac:dyDescent="0.3">
      <c r="A44" s="204" t="s">
        <v>330</v>
      </c>
      <c r="B44" s="204" t="s">
        <v>365</v>
      </c>
      <c r="C44" s="204" t="s">
        <v>351</v>
      </c>
      <c r="D44" s="204" t="s">
        <v>321</v>
      </c>
      <c r="E44" s="204" t="s">
        <v>333</v>
      </c>
      <c r="F44" s="204" t="s">
        <v>266</v>
      </c>
      <c r="G44" s="205">
        <v>0</v>
      </c>
      <c r="H44" s="204" t="s">
        <v>366</v>
      </c>
      <c r="K44" s="204" t="s">
        <v>351</v>
      </c>
      <c r="L44" s="204" t="s">
        <v>344</v>
      </c>
      <c r="M44" s="204" t="s">
        <v>368</v>
      </c>
      <c r="N44" s="204" t="s">
        <v>266</v>
      </c>
      <c r="O44" s="204" t="s">
        <v>340</v>
      </c>
      <c r="P44" s="208">
        <v>0</v>
      </c>
    </row>
    <row r="45" spans="1:16" x14ac:dyDescent="0.3">
      <c r="A45" s="204" t="s">
        <v>330</v>
      </c>
      <c r="B45" s="204" t="s">
        <v>365</v>
      </c>
      <c r="C45" s="204" t="s">
        <v>351</v>
      </c>
      <c r="D45" s="204" t="s">
        <v>344</v>
      </c>
      <c r="E45" s="204" t="s">
        <v>368</v>
      </c>
      <c r="F45" s="204" t="s">
        <v>266</v>
      </c>
      <c r="G45" s="205">
        <v>0</v>
      </c>
      <c r="H45" s="204" t="s">
        <v>340</v>
      </c>
      <c r="M45" s="204" t="s">
        <v>369</v>
      </c>
      <c r="N45" s="204" t="s">
        <v>266</v>
      </c>
      <c r="O45" s="204" t="s">
        <v>354</v>
      </c>
      <c r="P45" s="208">
        <v>3.9</v>
      </c>
    </row>
    <row r="46" spans="1:16" x14ac:dyDescent="0.3">
      <c r="A46" s="204" t="s">
        <v>330</v>
      </c>
      <c r="B46" s="204" t="s">
        <v>365</v>
      </c>
      <c r="C46" s="204" t="s">
        <v>351</v>
      </c>
      <c r="D46" s="204" t="s">
        <v>344</v>
      </c>
      <c r="E46" s="204" t="s">
        <v>369</v>
      </c>
      <c r="F46" s="204" t="s">
        <v>266</v>
      </c>
      <c r="G46" s="205">
        <v>3.9</v>
      </c>
      <c r="H46" s="204" t="s">
        <v>354</v>
      </c>
      <c r="L46" s="204" t="s">
        <v>336</v>
      </c>
      <c r="M46" s="204" t="s">
        <v>337</v>
      </c>
      <c r="N46" s="204" t="s">
        <v>266</v>
      </c>
      <c r="O46" s="204" t="s">
        <v>366</v>
      </c>
      <c r="P46" s="208">
        <v>0</v>
      </c>
    </row>
    <row r="47" spans="1:16" x14ac:dyDescent="0.3">
      <c r="A47" s="204" t="s">
        <v>330</v>
      </c>
      <c r="B47" s="204" t="s">
        <v>365</v>
      </c>
      <c r="C47" s="204" t="s">
        <v>351</v>
      </c>
      <c r="D47" s="204" t="s">
        <v>338</v>
      </c>
      <c r="E47" s="204" t="s">
        <v>339</v>
      </c>
      <c r="F47" s="204" t="s">
        <v>266</v>
      </c>
      <c r="G47" s="205">
        <v>0</v>
      </c>
      <c r="H47" s="204" t="s">
        <v>366</v>
      </c>
      <c r="L47" s="204" t="s">
        <v>338</v>
      </c>
      <c r="M47" s="204" t="s">
        <v>339</v>
      </c>
      <c r="N47" s="204" t="s">
        <v>266</v>
      </c>
      <c r="O47" s="204" t="s">
        <v>366</v>
      </c>
      <c r="P47" s="208">
        <v>0</v>
      </c>
    </row>
    <row r="48" spans="1:16" x14ac:dyDescent="0.3">
      <c r="A48" s="204" t="s">
        <v>330</v>
      </c>
      <c r="B48" s="204" t="s">
        <v>365</v>
      </c>
      <c r="C48" s="204" t="s">
        <v>351</v>
      </c>
      <c r="D48" s="204" t="s">
        <v>336</v>
      </c>
      <c r="E48" s="204" t="s">
        <v>337</v>
      </c>
      <c r="F48" s="204" t="s">
        <v>266</v>
      </c>
      <c r="G48" s="205">
        <v>0</v>
      </c>
      <c r="H48" s="204" t="s">
        <v>366</v>
      </c>
      <c r="L48" s="204" t="s">
        <v>321</v>
      </c>
      <c r="M48" s="204" t="s">
        <v>333</v>
      </c>
      <c r="N48" s="204" t="s">
        <v>266</v>
      </c>
      <c r="O48" s="204" t="s">
        <v>366</v>
      </c>
      <c r="P48" s="208">
        <v>0</v>
      </c>
    </row>
  </sheetData>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220E7-A7D5-4B68-8E03-3F2211AEC68B}">
  <dimension ref="A1:R48"/>
  <sheetViews>
    <sheetView workbookViewId="0"/>
  </sheetViews>
  <sheetFormatPr defaultRowHeight="16.5" x14ac:dyDescent="0.3"/>
  <cols>
    <col min="1" max="1" width="40.25" style="204" bestFit="1" customWidth="1"/>
    <col min="2" max="2" width="64.125" style="204" bestFit="1" customWidth="1"/>
    <col min="3" max="3" width="22.25" style="204" bestFit="1" customWidth="1"/>
    <col min="4" max="4" width="28.25" style="204" bestFit="1" customWidth="1"/>
    <col min="5" max="5" width="12.625" style="204" bestFit="1" customWidth="1"/>
    <col min="6" max="6" width="25.375" style="204" bestFit="1" customWidth="1"/>
    <col min="7" max="7" width="45" style="204" bestFit="1" customWidth="1"/>
    <col min="8" max="8" width="20" style="204" bestFit="1" customWidth="1"/>
    <col min="9" max="9" width="12.375" style="204" bestFit="1" customWidth="1"/>
    <col min="10" max="10" width="25.75" style="204" bestFit="1" customWidth="1"/>
    <col min="11" max="11" width="9" style="204"/>
    <col min="12" max="12" width="36.125" style="204" bestFit="1" customWidth="1"/>
    <col min="13" max="13" width="42.375" style="204" bestFit="1" customWidth="1"/>
    <col min="14" max="14" width="24.125" style="204" bestFit="1" customWidth="1"/>
    <col min="15" max="15" width="29.75" style="204" bestFit="1" customWidth="1"/>
    <col min="16" max="16" width="27.25" style="204" bestFit="1" customWidth="1"/>
    <col min="17" max="17" width="45" style="204" bestFit="1" customWidth="1"/>
    <col min="18" max="18" width="15.625" style="204" bestFit="1" customWidth="1"/>
    <col min="19" max="19" width="12.625" style="204" bestFit="1" customWidth="1"/>
    <col min="20" max="16384" width="9" style="204"/>
  </cols>
  <sheetData>
    <row r="1" spans="1:18" x14ac:dyDescent="0.3">
      <c r="A1" s="202" t="s">
        <v>226</v>
      </c>
      <c r="B1" s="202" t="s">
        <v>372</v>
      </c>
      <c r="C1" s="202" t="s">
        <v>373</v>
      </c>
      <c r="D1" s="202" t="s">
        <v>374</v>
      </c>
      <c r="E1" s="202" t="s">
        <v>327</v>
      </c>
      <c r="F1" s="202" t="s">
        <v>228</v>
      </c>
      <c r="G1" s="202" t="s">
        <v>229</v>
      </c>
      <c r="H1" s="202" t="s">
        <v>375</v>
      </c>
      <c r="I1" s="203" t="s">
        <v>231</v>
      </c>
      <c r="J1" s="202" t="s">
        <v>328</v>
      </c>
      <c r="L1" s="204" t="s">
        <v>226</v>
      </c>
      <c r="M1" s="204" t="s">
        <v>372</v>
      </c>
      <c r="N1" s="204" t="s">
        <v>373</v>
      </c>
      <c r="O1" s="204" t="s">
        <v>374</v>
      </c>
      <c r="P1" s="204" t="s">
        <v>228</v>
      </c>
      <c r="Q1" s="204" t="s">
        <v>229</v>
      </c>
      <c r="R1" s="204" t="s">
        <v>329</v>
      </c>
    </row>
    <row r="2" spans="1:18" x14ac:dyDescent="0.3">
      <c r="A2" s="204" t="s">
        <v>376</v>
      </c>
      <c r="B2" s="204" t="s">
        <v>377</v>
      </c>
      <c r="C2" s="204" t="s">
        <v>378</v>
      </c>
      <c r="D2" s="204" t="s">
        <v>379</v>
      </c>
      <c r="E2" s="204" t="s">
        <v>351</v>
      </c>
      <c r="F2" s="204" t="s">
        <v>235</v>
      </c>
      <c r="G2" s="204" t="s">
        <v>325</v>
      </c>
      <c r="H2" s="204" t="s">
        <v>351</v>
      </c>
      <c r="I2" s="205">
        <v>0</v>
      </c>
      <c r="J2" s="204" t="s">
        <v>380</v>
      </c>
      <c r="L2" s="204" t="s">
        <v>381</v>
      </c>
      <c r="M2" s="204" t="s">
        <v>382</v>
      </c>
      <c r="N2" s="204" t="s">
        <v>383</v>
      </c>
      <c r="O2" s="204" t="s">
        <v>384</v>
      </c>
      <c r="P2" s="204" t="s">
        <v>235</v>
      </c>
      <c r="Q2" s="204" t="s">
        <v>385</v>
      </c>
      <c r="R2" s="204">
        <v>0.2</v>
      </c>
    </row>
    <row r="3" spans="1:18" x14ac:dyDescent="0.3">
      <c r="A3" s="204" t="s">
        <v>376</v>
      </c>
      <c r="B3" s="204" t="s">
        <v>386</v>
      </c>
      <c r="C3" s="204" t="s">
        <v>387</v>
      </c>
      <c r="D3" s="204" t="s">
        <v>379</v>
      </c>
      <c r="E3" s="204" t="s">
        <v>351</v>
      </c>
      <c r="F3" s="204" t="s">
        <v>235</v>
      </c>
      <c r="G3" s="204" t="s">
        <v>325</v>
      </c>
      <c r="H3" s="204" t="s">
        <v>351</v>
      </c>
      <c r="I3" s="206">
        <v>1.7</v>
      </c>
      <c r="J3" s="204" t="s">
        <v>354</v>
      </c>
      <c r="P3" s="204" t="s">
        <v>338</v>
      </c>
      <c r="Q3" s="204" t="s">
        <v>388</v>
      </c>
      <c r="R3" s="204">
        <v>0.05</v>
      </c>
    </row>
    <row r="4" spans="1:18" x14ac:dyDescent="0.3">
      <c r="A4" s="204" t="s">
        <v>376</v>
      </c>
      <c r="B4" s="204" t="s">
        <v>389</v>
      </c>
      <c r="C4" s="204" t="s">
        <v>390</v>
      </c>
      <c r="D4" s="204" t="s">
        <v>379</v>
      </c>
      <c r="E4" s="204" t="s">
        <v>351</v>
      </c>
      <c r="F4" s="204" t="s">
        <v>235</v>
      </c>
      <c r="G4" s="204" t="s">
        <v>325</v>
      </c>
      <c r="H4" s="204" t="s">
        <v>351</v>
      </c>
      <c r="I4" s="205">
        <v>0.75</v>
      </c>
      <c r="J4" s="204" t="s">
        <v>354</v>
      </c>
      <c r="P4" s="204" t="s">
        <v>321</v>
      </c>
      <c r="Q4" s="204" t="s">
        <v>322</v>
      </c>
      <c r="R4" s="204">
        <v>0.05</v>
      </c>
    </row>
    <row r="5" spans="1:18" x14ac:dyDescent="0.3">
      <c r="A5" s="204" t="s">
        <v>391</v>
      </c>
      <c r="B5" s="204" t="s">
        <v>392</v>
      </c>
      <c r="C5" s="204" t="s">
        <v>393</v>
      </c>
      <c r="D5" s="204" t="s">
        <v>384</v>
      </c>
      <c r="E5" s="204" t="s">
        <v>351</v>
      </c>
      <c r="F5" s="204" t="s">
        <v>235</v>
      </c>
      <c r="G5" s="204" t="s">
        <v>394</v>
      </c>
      <c r="H5" s="204" t="s">
        <v>351</v>
      </c>
      <c r="I5" s="205">
        <v>3.1</v>
      </c>
      <c r="J5" s="204" t="s">
        <v>354</v>
      </c>
      <c r="M5" s="204" t="s">
        <v>395</v>
      </c>
      <c r="N5" s="204" t="s">
        <v>396</v>
      </c>
      <c r="O5" s="204" t="s">
        <v>397</v>
      </c>
      <c r="P5" s="204" t="s">
        <v>235</v>
      </c>
      <c r="Q5" s="204" t="s">
        <v>398</v>
      </c>
      <c r="R5" s="204">
        <v>4.9000000000000004</v>
      </c>
    </row>
    <row r="6" spans="1:18" x14ac:dyDescent="0.3">
      <c r="A6" s="204" t="s">
        <v>391</v>
      </c>
      <c r="B6" s="204" t="s">
        <v>399</v>
      </c>
      <c r="C6" s="204" t="s">
        <v>390</v>
      </c>
      <c r="D6" s="204" t="s">
        <v>379</v>
      </c>
      <c r="E6" s="204" t="s">
        <v>351</v>
      </c>
      <c r="F6" s="204" t="s">
        <v>235</v>
      </c>
      <c r="G6" s="204" t="s">
        <v>400</v>
      </c>
      <c r="H6" s="204" t="s">
        <v>237</v>
      </c>
      <c r="I6" s="205">
        <v>3.2</v>
      </c>
      <c r="J6" s="204" t="s">
        <v>354</v>
      </c>
      <c r="L6" s="204" t="s">
        <v>401</v>
      </c>
      <c r="M6" s="204" t="s">
        <v>402</v>
      </c>
      <c r="N6" s="204" t="s">
        <v>403</v>
      </c>
      <c r="O6" s="204" t="s">
        <v>397</v>
      </c>
      <c r="P6" s="204" t="s">
        <v>235</v>
      </c>
      <c r="Q6" s="204" t="s">
        <v>404</v>
      </c>
      <c r="R6" s="204">
        <v>2.7</v>
      </c>
    </row>
    <row r="7" spans="1:18" x14ac:dyDescent="0.3">
      <c r="A7" s="204" t="s">
        <v>391</v>
      </c>
      <c r="B7" s="204" t="s">
        <v>399</v>
      </c>
      <c r="C7" s="204" t="s">
        <v>390</v>
      </c>
      <c r="D7" s="204" t="s">
        <v>379</v>
      </c>
      <c r="E7" s="204" t="s">
        <v>351</v>
      </c>
      <c r="F7" s="204" t="s">
        <v>235</v>
      </c>
      <c r="G7" s="204" t="s">
        <v>405</v>
      </c>
      <c r="H7" s="204" t="s">
        <v>237</v>
      </c>
      <c r="I7" s="205">
        <v>4.4000000000000004</v>
      </c>
      <c r="J7" s="204" t="s">
        <v>354</v>
      </c>
      <c r="P7" s="204" t="s">
        <v>406</v>
      </c>
      <c r="Q7" s="204" t="s">
        <v>265</v>
      </c>
      <c r="R7" s="204">
        <v>4.7</v>
      </c>
    </row>
    <row r="8" spans="1:18" x14ac:dyDescent="0.3">
      <c r="A8" s="204" t="s">
        <v>381</v>
      </c>
      <c r="B8" s="204" t="s">
        <v>395</v>
      </c>
      <c r="C8" s="204" t="s">
        <v>396</v>
      </c>
      <c r="D8" s="204" t="s">
        <v>397</v>
      </c>
      <c r="E8" s="204" t="s">
        <v>351</v>
      </c>
      <c r="F8" s="204" t="s">
        <v>235</v>
      </c>
      <c r="G8" s="204" t="s">
        <v>398</v>
      </c>
      <c r="H8" s="204" t="s">
        <v>351</v>
      </c>
      <c r="I8" s="205">
        <v>4.9000000000000004</v>
      </c>
      <c r="J8" s="204" t="s">
        <v>354</v>
      </c>
      <c r="M8" s="204" t="s">
        <v>407</v>
      </c>
      <c r="N8" s="204" t="s">
        <v>390</v>
      </c>
      <c r="O8" s="204" t="s">
        <v>408</v>
      </c>
      <c r="P8" s="204" t="s">
        <v>235</v>
      </c>
      <c r="Q8" s="204" t="s">
        <v>404</v>
      </c>
      <c r="R8" s="204">
        <v>4.5</v>
      </c>
    </row>
    <row r="9" spans="1:18" x14ac:dyDescent="0.3">
      <c r="A9" s="204" t="s">
        <v>381</v>
      </c>
      <c r="B9" s="204" t="s">
        <v>382</v>
      </c>
      <c r="C9" s="204" t="s">
        <v>383</v>
      </c>
      <c r="D9" s="204" t="s">
        <v>384</v>
      </c>
      <c r="E9" s="204" t="s">
        <v>351</v>
      </c>
      <c r="F9" s="204" t="s">
        <v>338</v>
      </c>
      <c r="G9" s="204" t="s">
        <v>388</v>
      </c>
      <c r="H9" s="204" t="s">
        <v>351</v>
      </c>
      <c r="I9" s="205">
        <v>0.05</v>
      </c>
      <c r="J9" s="204" t="s">
        <v>354</v>
      </c>
      <c r="P9" s="204" t="s">
        <v>406</v>
      </c>
      <c r="Q9" s="204" t="s">
        <v>265</v>
      </c>
      <c r="R9" s="204">
        <v>3.5</v>
      </c>
    </row>
    <row r="10" spans="1:18" x14ac:dyDescent="0.3">
      <c r="A10" s="204" t="s">
        <v>381</v>
      </c>
      <c r="B10" s="204" t="s">
        <v>382</v>
      </c>
      <c r="C10" s="204" t="s">
        <v>383</v>
      </c>
      <c r="D10" s="204" t="s">
        <v>384</v>
      </c>
      <c r="E10" s="204" t="s">
        <v>351</v>
      </c>
      <c r="F10" s="204" t="s">
        <v>235</v>
      </c>
      <c r="G10" s="204" t="s">
        <v>385</v>
      </c>
      <c r="H10" s="204" t="s">
        <v>351</v>
      </c>
      <c r="I10" s="205">
        <v>0.2</v>
      </c>
      <c r="J10" s="204" t="s">
        <v>354</v>
      </c>
      <c r="M10" s="204" t="s">
        <v>409</v>
      </c>
      <c r="N10" s="204" t="s">
        <v>390</v>
      </c>
      <c r="O10" s="204" t="s">
        <v>384</v>
      </c>
      <c r="P10" s="204" t="s">
        <v>235</v>
      </c>
      <c r="Q10" s="204" t="s">
        <v>410</v>
      </c>
      <c r="R10" s="204">
        <v>4.5</v>
      </c>
    </row>
    <row r="11" spans="1:18" x14ac:dyDescent="0.3">
      <c r="A11" s="204" t="s">
        <v>381</v>
      </c>
      <c r="B11" s="204" t="s">
        <v>382</v>
      </c>
      <c r="C11" s="204" t="s">
        <v>383</v>
      </c>
      <c r="D11" s="204" t="s">
        <v>384</v>
      </c>
      <c r="E11" s="204" t="s">
        <v>351</v>
      </c>
      <c r="F11" s="204" t="s">
        <v>321</v>
      </c>
      <c r="G11" s="204" t="s">
        <v>322</v>
      </c>
      <c r="H11" s="204" t="s">
        <v>351</v>
      </c>
      <c r="I11" s="205">
        <v>0.05</v>
      </c>
      <c r="J11" s="204" t="s">
        <v>354</v>
      </c>
      <c r="Q11" s="204" t="s">
        <v>404</v>
      </c>
      <c r="R11" s="204">
        <v>1.3</v>
      </c>
    </row>
    <row r="12" spans="1:18" x14ac:dyDescent="0.3">
      <c r="A12" s="204" t="s">
        <v>411</v>
      </c>
      <c r="B12" s="204" t="s">
        <v>412</v>
      </c>
      <c r="C12" s="204" t="s">
        <v>390</v>
      </c>
      <c r="D12" s="204" t="s">
        <v>379</v>
      </c>
      <c r="E12" s="204" t="s">
        <v>351</v>
      </c>
      <c r="F12" s="204" t="s">
        <v>338</v>
      </c>
      <c r="G12" s="204" t="s">
        <v>311</v>
      </c>
      <c r="H12" s="204" t="s">
        <v>237</v>
      </c>
      <c r="I12" s="205">
        <v>2.5</v>
      </c>
      <c r="J12" s="204" t="s">
        <v>354</v>
      </c>
      <c r="P12" s="204" t="s">
        <v>406</v>
      </c>
      <c r="Q12" s="204" t="s">
        <v>265</v>
      </c>
      <c r="R12" s="204">
        <v>4.5</v>
      </c>
    </row>
    <row r="13" spans="1:18" x14ac:dyDescent="0.3">
      <c r="A13" s="204" t="s">
        <v>411</v>
      </c>
      <c r="B13" s="204" t="s">
        <v>412</v>
      </c>
      <c r="C13" s="204" t="s">
        <v>390</v>
      </c>
      <c r="D13" s="204" t="s">
        <v>379</v>
      </c>
      <c r="E13" s="204" t="s">
        <v>351</v>
      </c>
      <c r="F13" s="204" t="s">
        <v>321</v>
      </c>
      <c r="G13" s="204" t="s">
        <v>413</v>
      </c>
      <c r="H13" s="204" t="s">
        <v>414</v>
      </c>
      <c r="I13" s="205">
        <v>1.9</v>
      </c>
      <c r="J13" s="204" t="s">
        <v>354</v>
      </c>
      <c r="M13" s="204" t="s">
        <v>415</v>
      </c>
      <c r="N13" s="204" t="s">
        <v>390</v>
      </c>
      <c r="O13" s="204" t="s">
        <v>416</v>
      </c>
      <c r="P13" s="204" t="s">
        <v>235</v>
      </c>
      <c r="Q13" s="204" t="s">
        <v>276</v>
      </c>
      <c r="R13" s="204">
        <v>2.8</v>
      </c>
    </row>
    <row r="14" spans="1:18" x14ac:dyDescent="0.3">
      <c r="A14" s="204" t="s">
        <v>411</v>
      </c>
      <c r="B14" s="204" t="s">
        <v>417</v>
      </c>
      <c r="C14" s="204" t="s">
        <v>390</v>
      </c>
      <c r="D14" s="204" t="s">
        <v>416</v>
      </c>
      <c r="E14" s="204" t="s">
        <v>351</v>
      </c>
      <c r="F14" s="204" t="s">
        <v>235</v>
      </c>
      <c r="G14" s="204" t="s">
        <v>418</v>
      </c>
      <c r="H14" s="204" t="s">
        <v>237</v>
      </c>
      <c r="I14" s="205">
        <v>0</v>
      </c>
      <c r="J14" s="204" t="s">
        <v>366</v>
      </c>
      <c r="Q14" s="204" t="s">
        <v>278</v>
      </c>
      <c r="R14" s="204">
        <v>2.7</v>
      </c>
    </row>
    <row r="15" spans="1:18" x14ac:dyDescent="0.3">
      <c r="A15" s="204" t="s">
        <v>411</v>
      </c>
      <c r="B15" s="204" t="s">
        <v>417</v>
      </c>
      <c r="C15" s="204" t="s">
        <v>390</v>
      </c>
      <c r="D15" s="204" t="s">
        <v>416</v>
      </c>
      <c r="E15" s="204" t="s">
        <v>351</v>
      </c>
      <c r="F15" s="204" t="s">
        <v>235</v>
      </c>
      <c r="G15" s="204" t="s">
        <v>304</v>
      </c>
      <c r="H15" s="204" t="s">
        <v>237</v>
      </c>
      <c r="I15" s="205">
        <v>0.5</v>
      </c>
      <c r="J15" s="204" t="s">
        <v>354</v>
      </c>
      <c r="P15" s="204" t="s">
        <v>419</v>
      </c>
      <c r="Q15" s="204" t="s">
        <v>420</v>
      </c>
      <c r="R15" s="204">
        <v>2.4</v>
      </c>
    </row>
    <row r="16" spans="1:18" x14ac:dyDescent="0.3">
      <c r="A16" s="204" t="s">
        <v>411</v>
      </c>
      <c r="B16" s="204" t="s">
        <v>417</v>
      </c>
      <c r="C16" s="204" t="s">
        <v>390</v>
      </c>
      <c r="D16" s="204" t="s">
        <v>416</v>
      </c>
      <c r="E16" s="204" t="s">
        <v>351</v>
      </c>
      <c r="F16" s="204" t="s">
        <v>235</v>
      </c>
      <c r="G16" s="204" t="s">
        <v>305</v>
      </c>
      <c r="H16" s="204" t="s">
        <v>237</v>
      </c>
      <c r="I16" s="206">
        <v>1.5</v>
      </c>
      <c r="J16" s="204" t="s">
        <v>354</v>
      </c>
      <c r="L16" s="204" t="s">
        <v>421</v>
      </c>
      <c r="M16" s="204" t="s">
        <v>422</v>
      </c>
      <c r="N16" s="204" t="s">
        <v>403</v>
      </c>
      <c r="O16" s="204" t="s">
        <v>397</v>
      </c>
      <c r="P16" s="204" t="s">
        <v>419</v>
      </c>
      <c r="Q16" s="204" t="s">
        <v>313</v>
      </c>
      <c r="R16" s="204">
        <v>2.5</v>
      </c>
    </row>
    <row r="17" spans="1:18" x14ac:dyDescent="0.3">
      <c r="A17" s="204" t="s">
        <v>411</v>
      </c>
      <c r="B17" s="204" t="s">
        <v>417</v>
      </c>
      <c r="C17" s="204" t="s">
        <v>390</v>
      </c>
      <c r="D17" s="204" t="s">
        <v>416</v>
      </c>
      <c r="E17" s="204" t="s">
        <v>351</v>
      </c>
      <c r="F17" s="204" t="s">
        <v>235</v>
      </c>
      <c r="G17" s="204" t="s">
        <v>310</v>
      </c>
      <c r="H17" s="204" t="s">
        <v>237</v>
      </c>
      <c r="I17" s="205">
        <v>4.0999999999999996</v>
      </c>
      <c r="J17" s="204" t="s">
        <v>354</v>
      </c>
      <c r="M17" s="204" t="s">
        <v>423</v>
      </c>
      <c r="N17" s="204" t="s">
        <v>383</v>
      </c>
      <c r="O17" s="204" t="s">
        <v>397</v>
      </c>
      <c r="P17" s="204" t="s">
        <v>419</v>
      </c>
      <c r="Q17" s="204" t="s">
        <v>313</v>
      </c>
      <c r="R17" s="204">
        <v>4.2</v>
      </c>
    </row>
    <row r="18" spans="1:18" x14ac:dyDescent="0.3">
      <c r="A18" s="204" t="s">
        <v>411</v>
      </c>
      <c r="B18" s="204" t="s">
        <v>417</v>
      </c>
      <c r="C18" s="204" t="s">
        <v>390</v>
      </c>
      <c r="D18" s="204" t="s">
        <v>416</v>
      </c>
      <c r="E18" s="204" t="s">
        <v>351</v>
      </c>
      <c r="F18" s="204" t="s">
        <v>235</v>
      </c>
      <c r="G18" s="204" t="s">
        <v>307</v>
      </c>
      <c r="H18" s="204" t="s">
        <v>237</v>
      </c>
      <c r="I18" s="205">
        <v>3.3</v>
      </c>
      <c r="J18" s="204" t="s">
        <v>354</v>
      </c>
      <c r="M18" s="204" t="s">
        <v>424</v>
      </c>
      <c r="N18" s="204" t="s">
        <v>425</v>
      </c>
      <c r="O18" s="204" t="s">
        <v>397</v>
      </c>
      <c r="P18" s="204" t="s">
        <v>419</v>
      </c>
      <c r="Q18" s="204" t="s">
        <v>313</v>
      </c>
      <c r="R18" s="204">
        <v>4.5999999999999996</v>
      </c>
    </row>
    <row r="19" spans="1:18" x14ac:dyDescent="0.3">
      <c r="A19" s="204" t="s">
        <v>411</v>
      </c>
      <c r="B19" s="204" t="s">
        <v>417</v>
      </c>
      <c r="C19" s="204" t="s">
        <v>390</v>
      </c>
      <c r="D19" s="204" t="s">
        <v>416</v>
      </c>
      <c r="E19" s="204" t="s">
        <v>351</v>
      </c>
      <c r="F19" s="204" t="s">
        <v>338</v>
      </c>
      <c r="G19" s="204" t="s">
        <v>311</v>
      </c>
      <c r="H19" s="204" t="s">
        <v>237</v>
      </c>
      <c r="I19" s="205">
        <v>3.8</v>
      </c>
      <c r="J19" s="204" t="s">
        <v>354</v>
      </c>
      <c r="L19" s="204" t="s">
        <v>426</v>
      </c>
      <c r="M19" s="204" t="s">
        <v>427</v>
      </c>
      <c r="N19" s="204" t="s">
        <v>403</v>
      </c>
      <c r="O19" s="204" t="s">
        <v>428</v>
      </c>
      <c r="P19" s="204" t="s">
        <v>235</v>
      </c>
      <c r="Q19" s="204" t="s">
        <v>314</v>
      </c>
      <c r="R19" s="204">
        <v>1.5</v>
      </c>
    </row>
    <row r="20" spans="1:18" x14ac:dyDescent="0.3">
      <c r="A20" s="204" t="s">
        <v>411</v>
      </c>
      <c r="B20" s="204" t="s">
        <v>417</v>
      </c>
      <c r="C20" s="204" t="s">
        <v>390</v>
      </c>
      <c r="D20" s="204" t="s">
        <v>416</v>
      </c>
      <c r="E20" s="204" t="s">
        <v>351</v>
      </c>
      <c r="F20" s="204" t="s">
        <v>235</v>
      </c>
      <c r="G20" s="204" t="s">
        <v>303</v>
      </c>
      <c r="H20" s="204" t="s">
        <v>237</v>
      </c>
      <c r="I20" s="205">
        <v>1.9</v>
      </c>
      <c r="J20" s="204" t="s">
        <v>354</v>
      </c>
      <c r="M20" s="204" t="s">
        <v>429</v>
      </c>
      <c r="N20" s="204" t="s">
        <v>378</v>
      </c>
      <c r="O20" s="204" t="s">
        <v>408</v>
      </c>
      <c r="P20" s="204" t="s">
        <v>235</v>
      </c>
      <c r="Q20" s="204" t="s">
        <v>314</v>
      </c>
      <c r="R20" s="204">
        <v>1.4</v>
      </c>
    </row>
    <row r="21" spans="1:18" x14ac:dyDescent="0.3">
      <c r="A21" s="204" t="s">
        <v>411</v>
      </c>
      <c r="B21" s="204" t="s">
        <v>417</v>
      </c>
      <c r="C21" s="204" t="s">
        <v>390</v>
      </c>
      <c r="D21" s="204" t="s">
        <v>416</v>
      </c>
      <c r="E21" s="204" t="s">
        <v>351</v>
      </c>
      <c r="F21" s="204" t="s">
        <v>235</v>
      </c>
      <c r="G21" s="204" t="s">
        <v>302</v>
      </c>
      <c r="H21" s="204" t="s">
        <v>237</v>
      </c>
      <c r="I21" s="205">
        <v>4.9000000000000004</v>
      </c>
      <c r="J21" s="204" t="s">
        <v>354</v>
      </c>
      <c r="L21" s="204" t="s">
        <v>411</v>
      </c>
      <c r="M21" s="204" t="s">
        <v>417</v>
      </c>
      <c r="N21" s="204" t="s">
        <v>390</v>
      </c>
      <c r="O21" s="204" t="s">
        <v>416</v>
      </c>
      <c r="P21" s="204" t="s">
        <v>235</v>
      </c>
      <c r="Q21" s="204" t="s">
        <v>304</v>
      </c>
      <c r="R21" s="204">
        <v>0.5</v>
      </c>
    </row>
    <row r="22" spans="1:18" x14ac:dyDescent="0.3">
      <c r="A22" s="204" t="s">
        <v>401</v>
      </c>
      <c r="B22" s="204" t="s">
        <v>402</v>
      </c>
      <c r="C22" s="204" t="s">
        <v>403</v>
      </c>
      <c r="D22" s="204" t="s">
        <v>397</v>
      </c>
      <c r="E22" s="204" t="s">
        <v>351</v>
      </c>
      <c r="F22" s="204" t="s">
        <v>406</v>
      </c>
      <c r="G22" s="204" t="s">
        <v>265</v>
      </c>
      <c r="H22" s="204" t="s">
        <v>266</v>
      </c>
      <c r="I22" s="205">
        <v>4.7</v>
      </c>
      <c r="J22" s="204" t="s">
        <v>354</v>
      </c>
      <c r="Q22" s="204" t="s">
        <v>305</v>
      </c>
      <c r="R22" s="204">
        <v>1.5</v>
      </c>
    </row>
    <row r="23" spans="1:18" x14ac:dyDescent="0.3">
      <c r="A23" s="204" t="s">
        <v>401</v>
      </c>
      <c r="B23" s="204" t="s">
        <v>402</v>
      </c>
      <c r="C23" s="204" t="s">
        <v>403</v>
      </c>
      <c r="D23" s="204" t="s">
        <v>397</v>
      </c>
      <c r="E23" s="204" t="s">
        <v>351</v>
      </c>
      <c r="F23" s="204" t="s">
        <v>235</v>
      </c>
      <c r="G23" s="204" t="s">
        <v>404</v>
      </c>
      <c r="H23" s="204" t="s">
        <v>237</v>
      </c>
      <c r="I23" s="205">
        <v>2.7</v>
      </c>
      <c r="J23" s="204" t="s">
        <v>354</v>
      </c>
      <c r="Q23" s="204" t="s">
        <v>307</v>
      </c>
      <c r="R23" s="204">
        <v>3.3</v>
      </c>
    </row>
    <row r="24" spans="1:18" x14ac:dyDescent="0.3">
      <c r="A24" s="204" t="s">
        <v>401</v>
      </c>
      <c r="B24" s="204" t="s">
        <v>409</v>
      </c>
      <c r="C24" s="204" t="s">
        <v>390</v>
      </c>
      <c r="D24" s="204" t="s">
        <v>384</v>
      </c>
      <c r="E24" s="204" t="s">
        <v>351</v>
      </c>
      <c r="F24" s="204" t="s">
        <v>235</v>
      </c>
      <c r="G24" s="204" t="s">
        <v>404</v>
      </c>
      <c r="H24" s="204" t="s">
        <v>237</v>
      </c>
      <c r="I24" s="205">
        <v>1.3</v>
      </c>
      <c r="J24" s="204" t="s">
        <v>354</v>
      </c>
      <c r="Q24" s="204" t="s">
        <v>418</v>
      </c>
      <c r="R24" s="204">
        <v>0</v>
      </c>
    </row>
    <row r="25" spans="1:18" x14ac:dyDescent="0.3">
      <c r="A25" s="204" t="s">
        <v>401</v>
      </c>
      <c r="B25" s="204" t="s">
        <v>409</v>
      </c>
      <c r="C25" s="204" t="s">
        <v>390</v>
      </c>
      <c r="D25" s="204" t="s">
        <v>384</v>
      </c>
      <c r="E25" s="204" t="s">
        <v>351</v>
      </c>
      <c r="F25" s="204" t="s">
        <v>406</v>
      </c>
      <c r="G25" s="204" t="s">
        <v>265</v>
      </c>
      <c r="H25" s="204" t="s">
        <v>266</v>
      </c>
      <c r="I25" s="205">
        <v>4.5</v>
      </c>
      <c r="J25" s="204" t="s">
        <v>354</v>
      </c>
      <c r="Q25" s="204" t="s">
        <v>302</v>
      </c>
      <c r="R25" s="204">
        <v>4.9000000000000004</v>
      </c>
    </row>
    <row r="26" spans="1:18" x14ac:dyDescent="0.3">
      <c r="A26" s="204" t="s">
        <v>401</v>
      </c>
      <c r="B26" s="204" t="s">
        <v>407</v>
      </c>
      <c r="C26" s="204" t="s">
        <v>390</v>
      </c>
      <c r="D26" s="204" t="s">
        <v>408</v>
      </c>
      <c r="E26" s="204" t="s">
        <v>351</v>
      </c>
      <c r="F26" s="204" t="s">
        <v>406</v>
      </c>
      <c r="G26" s="204" t="s">
        <v>265</v>
      </c>
      <c r="H26" s="204" t="s">
        <v>266</v>
      </c>
      <c r="I26" s="205">
        <v>3.5</v>
      </c>
      <c r="J26" s="204" t="s">
        <v>354</v>
      </c>
      <c r="Q26" s="204" t="s">
        <v>303</v>
      </c>
      <c r="R26" s="204">
        <v>1.9</v>
      </c>
    </row>
    <row r="27" spans="1:18" x14ac:dyDescent="0.3">
      <c r="A27" s="204" t="s">
        <v>401</v>
      </c>
      <c r="B27" s="204" t="s">
        <v>407</v>
      </c>
      <c r="C27" s="204" t="s">
        <v>390</v>
      </c>
      <c r="D27" s="204" t="s">
        <v>408</v>
      </c>
      <c r="E27" s="204" t="s">
        <v>351</v>
      </c>
      <c r="F27" s="204" t="s">
        <v>235</v>
      </c>
      <c r="G27" s="204" t="s">
        <v>404</v>
      </c>
      <c r="H27" s="204" t="s">
        <v>237</v>
      </c>
      <c r="I27" s="205">
        <v>4.5</v>
      </c>
      <c r="J27" s="204" t="s">
        <v>354</v>
      </c>
      <c r="Q27" s="204" t="s">
        <v>310</v>
      </c>
      <c r="R27" s="204">
        <v>4.0999999999999996</v>
      </c>
    </row>
    <row r="28" spans="1:18" x14ac:dyDescent="0.3">
      <c r="A28" s="204" t="s">
        <v>401</v>
      </c>
      <c r="B28" s="204" t="s">
        <v>415</v>
      </c>
      <c r="C28" s="204" t="s">
        <v>390</v>
      </c>
      <c r="D28" s="204" t="s">
        <v>416</v>
      </c>
      <c r="E28" s="204" t="s">
        <v>351</v>
      </c>
      <c r="F28" s="204" t="s">
        <v>235</v>
      </c>
      <c r="G28" s="204" t="s">
        <v>276</v>
      </c>
      <c r="H28" s="204" t="s">
        <v>237</v>
      </c>
      <c r="I28" s="205">
        <v>2.8</v>
      </c>
      <c r="J28" s="204" t="s">
        <v>354</v>
      </c>
      <c r="P28" s="204" t="s">
        <v>338</v>
      </c>
      <c r="Q28" s="204" t="s">
        <v>311</v>
      </c>
      <c r="R28" s="204">
        <v>3.8</v>
      </c>
    </row>
    <row r="29" spans="1:18" x14ac:dyDescent="0.3">
      <c r="A29" s="204" t="s">
        <v>401</v>
      </c>
      <c r="B29" s="204" t="s">
        <v>415</v>
      </c>
      <c r="C29" s="204" t="s">
        <v>390</v>
      </c>
      <c r="D29" s="204" t="s">
        <v>416</v>
      </c>
      <c r="E29" s="204" t="s">
        <v>351</v>
      </c>
      <c r="F29" s="204" t="s">
        <v>419</v>
      </c>
      <c r="G29" s="204" t="s">
        <v>420</v>
      </c>
      <c r="H29" s="204" t="s">
        <v>266</v>
      </c>
      <c r="I29" s="205">
        <v>2.4</v>
      </c>
      <c r="J29" s="204" t="s">
        <v>354</v>
      </c>
      <c r="M29" s="204" t="s">
        <v>412</v>
      </c>
      <c r="N29" s="204" t="s">
        <v>390</v>
      </c>
      <c r="O29" s="204" t="s">
        <v>379</v>
      </c>
      <c r="P29" s="204" t="s">
        <v>338</v>
      </c>
      <c r="Q29" s="204" t="s">
        <v>311</v>
      </c>
      <c r="R29" s="204">
        <v>2.5</v>
      </c>
    </row>
    <row r="30" spans="1:18" x14ac:dyDescent="0.3">
      <c r="A30" s="204" t="s">
        <v>401</v>
      </c>
      <c r="B30" s="204" t="s">
        <v>415</v>
      </c>
      <c r="C30" s="204" t="s">
        <v>390</v>
      </c>
      <c r="D30" s="204" t="s">
        <v>416</v>
      </c>
      <c r="E30" s="204" t="s">
        <v>351</v>
      </c>
      <c r="F30" s="204" t="s">
        <v>235</v>
      </c>
      <c r="G30" s="204" t="s">
        <v>278</v>
      </c>
      <c r="H30" s="204" t="s">
        <v>237</v>
      </c>
      <c r="I30" s="205">
        <v>2.7</v>
      </c>
      <c r="J30" s="204" t="s">
        <v>354</v>
      </c>
      <c r="P30" s="204" t="s">
        <v>321</v>
      </c>
      <c r="Q30" s="204" t="s">
        <v>413</v>
      </c>
      <c r="R30" s="204">
        <v>1.9</v>
      </c>
    </row>
    <row r="31" spans="1:18" x14ac:dyDescent="0.3">
      <c r="A31" s="204" t="s">
        <v>401</v>
      </c>
      <c r="B31" s="204" t="s">
        <v>409</v>
      </c>
      <c r="C31" s="204" t="s">
        <v>390</v>
      </c>
      <c r="D31" s="204" t="s">
        <v>384</v>
      </c>
      <c r="E31" s="204" t="s">
        <v>351</v>
      </c>
      <c r="F31" s="204" t="s">
        <v>235</v>
      </c>
      <c r="G31" s="204" t="s">
        <v>410</v>
      </c>
      <c r="H31" s="204" t="s">
        <v>237</v>
      </c>
      <c r="I31" s="205">
        <v>4.5</v>
      </c>
      <c r="J31" s="204" t="s">
        <v>354</v>
      </c>
      <c r="L31" s="204" t="s">
        <v>391</v>
      </c>
      <c r="M31" s="204" t="s">
        <v>399</v>
      </c>
      <c r="N31" s="204" t="s">
        <v>390</v>
      </c>
      <c r="O31" s="204" t="s">
        <v>379</v>
      </c>
      <c r="P31" s="204" t="s">
        <v>235</v>
      </c>
      <c r="Q31" s="204" t="s">
        <v>405</v>
      </c>
      <c r="R31" s="204">
        <v>4.4000000000000004</v>
      </c>
    </row>
    <row r="32" spans="1:18" x14ac:dyDescent="0.3">
      <c r="A32" s="204" t="s">
        <v>421</v>
      </c>
      <c r="B32" s="204" t="s">
        <v>422</v>
      </c>
      <c r="C32" s="204" t="s">
        <v>403</v>
      </c>
      <c r="D32" s="204" t="s">
        <v>397</v>
      </c>
      <c r="E32" s="204" t="s">
        <v>351</v>
      </c>
      <c r="F32" s="204" t="s">
        <v>419</v>
      </c>
      <c r="G32" s="204" t="s">
        <v>313</v>
      </c>
      <c r="H32" s="204" t="s">
        <v>266</v>
      </c>
      <c r="I32" s="205">
        <v>2.5</v>
      </c>
      <c r="J32" s="204" t="s">
        <v>354</v>
      </c>
      <c r="Q32" s="204" t="s">
        <v>400</v>
      </c>
      <c r="R32" s="204">
        <v>3.2</v>
      </c>
    </row>
    <row r="33" spans="1:18" x14ac:dyDescent="0.3">
      <c r="A33" s="204" t="s">
        <v>421</v>
      </c>
      <c r="B33" s="204" t="s">
        <v>423</v>
      </c>
      <c r="C33" s="204" t="s">
        <v>383</v>
      </c>
      <c r="D33" s="204" t="s">
        <v>397</v>
      </c>
      <c r="E33" s="204" t="s">
        <v>351</v>
      </c>
      <c r="F33" s="204" t="s">
        <v>419</v>
      </c>
      <c r="G33" s="204" t="s">
        <v>313</v>
      </c>
      <c r="H33" s="204" t="s">
        <v>266</v>
      </c>
      <c r="I33" s="205">
        <v>4.2</v>
      </c>
      <c r="J33" s="204" t="s">
        <v>354</v>
      </c>
      <c r="M33" s="204" t="s">
        <v>392</v>
      </c>
      <c r="N33" s="204" t="s">
        <v>393</v>
      </c>
      <c r="O33" s="204" t="s">
        <v>384</v>
      </c>
      <c r="P33" s="204" t="s">
        <v>235</v>
      </c>
      <c r="Q33" s="204" t="s">
        <v>394</v>
      </c>
      <c r="R33" s="204">
        <v>3.1</v>
      </c>
    </row>
    <row r="34" spans="1:18" x14ac:dyDescent="0.3">
      <c r="A34" s="204" t="s">
        <v>421</v>
      </c>
      <c r="B34" s="204" t="s">
        <v>424</v>
      </c>
      <c r="C34" s="204" t="s">
        <v>425</v>
      </c>
      <c r="D34" s="204" t="s">
        <v>397</v>
      </c>
      <c r="E34" s="204" t="s">
        <v>351</v>
      </c>
      <c r="F34" s="204" t="s">
        <v>419</v>
      </c>
      <c r="G34" s="204" t="s">
        <v>313</v>
      </c>
      <c r="H34" s="204" t="s">
        <v>266</v>
      </c>
      <c r="I34" s="205">
        <v>4.5999999999999996</v>
      </c>
      <c r="J34" s="204" t="s">
        <v>354</v>
      </c>
      <c r="L34" s="204" t="s">
        <v>376</v>
      </c>
      <c r="M34" s="204" t="s">
        <v>389</v>
      </c>
      <c r="N34" s="204" t="s">
        <v>390</v>
      </c>
      <c r="O34" s="204" t="s">
        <v>379</v>
      </c>
      <c r="P34" s="204" t="s">
        <v>235</v>
      </c>
      <c r="Q34" s="204" t="s">
        <v>325</v>
      </c>
      <c r="R34" s="204">
        <v>0.75</v>
      </c>
    </row>
    <row r="35" spans="1:18" x14ac:dyDescent="0.3">
      <c r="A35" s="204" t="s">
        <v>426</v>
      </c>
      <c r="B35" s="204" t="s">
        <v>429</v>
      </c>
      <c r="C35" s="204" t="s">
        <v>378</v>
      </c>
      <c r="D35" s="204" t="s">
        <v>408</v>
      </c>
      <c r="E35" s="204" t="s">
        <v>351</v>
      </c>
      <c r="F35" s="204" t="s">
        <v>235</v>
      </c>
      <c r="G35" s="204" t="s">
        <v>314</v>
      </c>
      <c r="H35" s="204" t="s">
        <v>237</v>
      </c>
      <c r="I35" s="205">
        <v>1.4</v>
      </c>
      <c r="J35" s="204" t="s">
        <v>354</v>
      </c>
      <c r="M35" s="204" t="s">
        <v>386</v>
      </c>
      <c r="N35" s="204" t="s">
        <v>387</v>
      </c>
      <c r="O35" s="204" t="s">
        <v>379</v>
      </c>
      <c r="P35" s="204" t="s">
        <v>235</v>
      </c>
      <c r="Q35" s="204" t="s">
        <v>325</v>
      </c>
      <c r="R35" s="204">
        <v>1.7</v>
      </c>
    </row>
    <row r="36" spans="1:18" x14ac:dyDescent="0.3">
      <c r="A36" s="204" t="s">
        <v>426</v>
      </c>
      <c r="B36" s="204" t="s">
        <v>427</v>
      </c>
      <c r="C36" s="204" t="s">
        <v>403</v>
      </c>
      <c r="D36" s="204" t="s">
        <v>428</v>
      </c>
      <c r="E36" s="204" t="s">
        <v>351</v>
      </c>
      <c r="F36" s="204" t="s">
        <v>235</v>
      </c>
      <c r="G36" s="204" t="s">
        <v>314</v>
      </c>
      <c r="H36" s="204" t="s">
        <v>237</v>
      </c>
      <c r="I36" s="205">
        <v>1.5</v>
      </c>
      <c r="J36" s="204" t="s">
        <v>354</v>
      </c>
      <c r="M36" s="204" t="s">
        <v>377</v>
      </c>
      <c r="N36" s="204" t="s">
        <v>378</v>
      </c>
      <c r="O36" s="204" t="s">
        <v>379</v>
      </c>
      <c r="P36" s="204" t="s">
        <v>235</v>
      </c>
      <c r="Q36" s="204" t="s">
        <v>325</v>
      </c>
      <c r="R36" s="204">
        <v>0</v>
      </c>
    </row>
    <row r="37" spans="1:18" x14ac:dyDescent="0.3">
      <c r="I37" s="205"/>
      <c r="L37" s="204" t="s">
        <v>430</v>
      </c>
      <c r="R37" s="204">
        <v>90.550000000000011</v>
      </c>
    </row>
    <row r="38" spans="1:18" x14ac:dyDescent="0.3">
      <c r="A38" s="204" t="s">
        <v>431</v>
      </c>
      <c r="I38" s="205"/>
    </row>
    <row r="39" spans="1:18" x14ac:dyDescent="0.3">
      <c r="B39" s="204" t="s">
        <v>432</v>
      </c>
      <c r="D39" s="204" t="s">
        <v>403</v>
      </c>
      <c r="I39" s="205"/>
    </row>
    <row r="40" spans="1:18" x14ac:dyDescent="0.3">
      <c r="B40" s="204" t="s">
        <v>433</v>
      </c>
      <c r="D40" s="204" t="s">
        <v>390</v>
      </c>
      <c r="I40" s="205"/>
    </row>
    <row r="41" spans="1:18" x14ac:dyDescent="0.3">
      <c r="B41" s="204" t="s">
        <v>434</v>
      </c>
      <c r="D41" s="204" t="s">
        <v>390</v>
      </c>
      <c r="I41" s="205"/>
    </row>
    <row r="42" spans="1:18" x14ac:dyDescent="0.3">
      <c r="B42" s="204" t="s">
        <v>435</v>
      </c>
      <c r="D42" s="204" t="s">
        <v>383</v>
      </c>
      <c r="I42" s="205"/>
    </row>
    <row r="43" spans="1:18" x14ac:dyDescent="0.3">
      <c r="I43" s="205"/>
    </row>
    <row r="44" spans="1:18" x14ac:dyDescent="0.3">
      <c r="I44" s="205"/>
    </row>
    <row r="45" spans="1:18" x14ac:dyDescent="0.3">
      <c r="I45" s="205"/>
    </row>
    <row r="46" spans="1:18" x14ac:dyDescent="0.3">
      <c r="I46" s="205"/>
    </row>
    <row r="47" spans="1:18" x14ac:dyDescent="0.3">
      <c r="I47" s="205"/>
    </row>
    <row r="48" spans="1:18" x14ac:dyDescent="0.3">
      <c r="I48" s="205"/>
    </row>
  </sheetData>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557D6-CCEB-4A14-A0B1-CD8C00721FC9}">
  <dimension ref="A1:M45"/>
  <sheetViews>
    <sheetView zoomScaleNormal="100" workbookViewId="0"/>
  </sheetViews>
  <sheetFormatPr defaultRowHeight="16.5" x14ac:dyDescent="0.3"/>
  <cols>
    <col min="1" max="1" width="18.5" style="204" bestFit="1" customWidth="1"/>
    <col min="2" max="2" width="21.5" style="204" bestFit="1" customWidth="1"/>
    <col min="3" max="3" width="37.75" style="204" bestFit="1" customWidth="1"/>
    <col min="4" max="4" width="20" style="204" bestFit="1" customWidth="1"/>
    <col min="5" max="5" width="17.375" style="204" bestFit="1" customWidth="1"/>
    <col min="6" max="13" width="9" style="228"/>
    <col min="14" max="16384" width="9" style="204"/>
  </cols>
  <sheetData>
    <row r="1" spans="1:5" x14ac:dyDescent="0.3">
      <c r="A1" s="225" t="s">
        <v>436</v>
      </c>
      <c r="B1" s="226" t="s">
        <v>228</v>
      </c>
      <c r="C1" s="226" t="s">
        <v>229</v>
      </c>
      <c r="D1" s="226" t="s">
        <v>375</v>
      </c>
      <c r="E1" s="227" t="s">
        <v>437</v>
      </c>
    </row>
    <row r="2" spans="1:5" x14ac:dyDescent="0.3">
      <c r="A2" s="204" t="s">
        <v>438</v>
      </c>
      <c r="B2" s="204" t="s">
        <v>235</v>
      </c>
      <c r="C2" s="204" t="s">
        <v>314</v>
      </c>
      <c r="D2" s="204" t="s">
        <v>237</v>
      </c>
      <c r="E2" s="204">
        <v>0.6</v>
      </c>
    </row>
    <row r="3" spans="1:5" x14ac:dyDescent="0.3">
      <c r="A3" s="204" t="s">
        <v>438</v>
      </c>
      <c r="B3" s="204" t="s">
        <v>338</v>
      </c>
      <c r="C3" s="204" t="s">
        <v>285</v>
      </c>
      <c r="D3" s="204" t="s">
        <v>237</v>
      </c>
      <c r="E3" s="204">
        <v>0.7</v>
      </c>
    </row>
    <row r="4" spans="1:5" x14ac:dyDescent="0.3">
      <c r="A4" s="204" t="s">
        <v>439</v>
      </c>
      <c r="B4" s="204" t="s">
        <v>235</v>
      </c>
      <c r="C4" s="204" t="s">
        <v>309</v>
      </c>
      <c r="D4" s="204" t="s">
        <v>237</v>
      </c>
      <c r="E4" s="204">
        <v>0</v>
      </c>
    </row>
    <row r="5" spans="1:5" x14ac:dyDescent="0.3">
      <c r="A5" s="204" t="s">
        <v>439</v>
      </c>
      <c r="B5" s="204" t="s">
        <v>235</v>
      </c>
      <c r="C5" s="204" t="s">
        <v>304</v>
      </c>
      <c r="D5" s="204" t="s">
        <v>237</v>
      </c>
      <c r="E5" s="204">
        <v>0</v>
      </c>
    </row>
    <row r="6" spans="1:5" x14ac:dyDescent="0.3">
      <c r="A6" s="228"/>
      <c r="B6" s="228"/>
      <c r="C6" s="228"/>
      <c r="D6" s="228"/>
      <c r="E6" s="228"/>
    </row>
    <row r="7" spans="1:5" x14ac:dyDescent="0.3">
      <c r="A7" s="228"/>
      <c r="B7" s="228"/>
      <c r="C7" s="228"/>
      <c r="D7" s="228"/>
      <c r="E7" s="228"/>
    </row>
    <row r="8" spans="1:5" x14ac:dyDescent="0.3">
      <c r="A8" s="228"/>
      <c r="B8" s="228"/>
      <c r="C8" s="228"/>
      <c r="D8" s="228"/>
      <c r="E8" s="228"/>
    </row>
    <row r="9" spans="1:5" x14ac:dyDescent="0.3">
      <c r="A9" s="228"/>
      <c r="B9" s="228"/>
      <c r="C9" s="228"/>
      <c r="D9" s="228"/>
      <c r="E9" s="228"/>
    </row>
    <row r="10" spans="1:5" x14ac:dyDescent="0.3">
      <c r="A10" s="228"/>
      <c r="B10" s="228"/>
      <c r="C10" s="228"/>
      <c r="D10" s="228"/>
      <c r="E10" s="228"/>
    </row>
    <row r="11" spans="1:5" x14ac:dyDescent="0.3">
      <c r="A11" s="228"/>
      <c r="B11" s="228"/>
      <c r="C11" s="228"/>
      <c r="D11" s="228"/>
      <c r="E11" s="228"/>
    </row>
    <row r="12" spans="1:5" x14ac:dyDescent="0.3">
      <c r="A12" s="228"/>
      <c r="B12" s="228"/>
      <c r="C12" s="228"/>
      <c r="D12" s="228"/>
      <c r="E12" s="228"/>
    </row>
    <row r="13" spans="1:5" x14ac:dyDescent="0.3">
      <c r="A13" s="228"/>
      <c r="B13" s="228"/>
      <c r="C13" s="228"/>
      <c r="D13" s="228"/>
      <c r="E13" s="228"/>
    </row>
    <row r="14" spans="1:5" x14ac:dyDescent="0.3">
      <c r="A14" s="228"/>
      <c r="B14" s="228"/>
      <c r="C14" s="228"/>
      <c r="D14" s="228"/>
      <c r="E14" s="228"/>
    </row>
    <row r="15" spans="1:5" x14ac:dyDescent="0.3">
      <c r="A15" s="228"/>
      <c r="B15" s="228"/>
      <c r="C15" s="228"/>
      <c r="D15" s="228"/>
      <c r="E15" s="228"/>
    </row>
    <row r="16" spans="1:5" x14ac:dyDescent="0.3">
      <c r="A16" s="228"/>
      <c r="B16" s="228"/>
      <c r="C16" s="228"/>
      <c r="D16" s="228"/>
      <c r="E16" s="228"/>
    </row>
    <row r="17" spans="1:5" x14ac:dyDescent="0.3">
      <c r="A17" s="228"/>
      <c r="B17" s="228"/>
      <c r="C17" s="228"/>
      <c r="D17" s="228"/>
      <c r="E17" s="228"/>
    </row>
    <row r="18" spans="1:5" x14ac:dyDescent="0.3">
      <c r="A18" s="228"/>
      <c r="B18" s="228"/>
      <c r="C18" s="228"/>
      <c r="D18" s="228"/>
      <c r="E18" s="228"/>
    </row>
    <row r="19" spans="1:5" x14ac:dyDescent="0.3">
      <c r="A19" s="228"/>
      <c r="B19" s="228"/>
      <c r="C19" s="228"/>
      <c r="D19" s="228"/>
      <c r="E19" s="228"/>
    </row>
    <row r="20" spans="1:5" x14ac:dyDescent="0.3">
      <c r="A20" s="228"/>
      <c r="B20" s="228"/>
      <c r="C20" s="228"/>
      <c r="D20" s="228"/>
      <c r="E20" s="228"/>
    </row>
    <row r="21" spans="1:5" x14ac:dyDescent="0.3">
      <c r="A21" s="228"/>
      <c r="B21" s="228"/>
      <c r="C21" s="228"/>
      <c r="D21" s="228"/>
      <c r="E21" s="228"/>
    </row>
    <row r="22" spans="1:5" x14ac:dyDescent="0.3">
      <c r="A22" s="228"/>
      <c r="B22" s="228"/>
      <c r="C22" s="228"/>
      <c r="D22" s="228"/>
      <c r="E22" s="228"/>
    </row>
    <row r="23" spans="1:5" x14ac:dyDescent="0.3">
      <c r="A23" s="228"/>
      <c r="B23" s="228"/>
      <c r="C23" s="228"/>
      <c r="D23" s="228"/>
      <c r="E23" s="228"/>
    </row>
    <row r="24" spans="1:5" x14ac:dyDescent="0.3">
      <c r="A24" s="228"/>
      <c r="B24" s="228"/>
      <c r="C24" s="228"/>
      <c r="D24" s="228"/>
      <c r="E24" s="228"/>
    </row>
    <row r="25" spans="1:5" x14ac:dyDescent="0.3">
      <c r="A25" s="228"/>
      <c r="B25" s="228"/>
      <c r="C25" s="228"/>
      <c r="D25" s="228"/>
      <c r="E25" s="228"/>
    </row>
    <row r="26" spans="1:5" x14ac:dyDescent="0.3">
      <c r="A26" s="228"/>
      <c r="B26" s="228"/>
      <c r="C26" s="228"/>
      <c r="D26" s="228"/>
      <c r="E26" s="228"/>
    </row>
    <row r="27" spans="1:5" x14ac:dyDescent="0.3">
      <c r="A27" s="228"/>
      <c r="B27" s="228"/>
      <c r="C27" s="228"/>
      <c r="D27" s="228"/>
      <c r="E27" s="228"/>
    </row>
    <row r="28" spans="1:5" x14ac:dyDescent="0.3">
      <c r="A28" s="228"/>
      <c r="B28" s="228"/>
      <c r="C28" s="228"/>
      <c r="D28" s="228"/>
      <c r="E28" s="228"/>
    </row>
    <row r="29" spans="1:5" x14ac:dyDescent="0.3">
      <c r="A29" s="228"/>
      <c r="B29" s="228"/>
      <c r="C29" s="228"/>
      <c r="D29" s="228"/>
      <c r="E29" s="228"/>
    </row>
    <row r="30" spans="1:5" x14ac:dyDescent="0.3">
      <c r="A30" s="228"/>
      <c r="B30" s="228"/>
      <c r="C30" s="228"/>
      <c r="D30" s="228"/>
      <c r="E30" s="228"/>
    </row>
    <row r="31" spans="1:5" x14ac:dyDescent="0.3">
      <c r="A31" s="228"/>
      <c r="B31" s="228"/>
      <c r="C31" s="228"/>
      <c r="D31" s="228"/>
      <c r="E31" s="228"/>
    </row>
    <row r="32" spans="1:5" x14ac:dyDescent="0.3">
      <c r="A32" s="228"/>
      <c r="B32" s="228"/>
      <c r="C32" s="228"/>
      <c r="D32" s="228"/>
      <c r="E32" s="228"/>
    </row>
    <row r="33" spans="1:5" x14ac:dyDescent="0.3">
      <c r="A33" s="228"/>
      <c r="B33" s="228"/>
      <c r="C33" s="228"/>
      <c r="D33" s="228"/>
      <c r="E33" s="228"/>
    </row>
    <row r="34" spans="1:5" x14ac:dyDescent="0.3">
      <c r="A34" s="228"/>
      <c r="B34" s="228"/>
      <c r="C34" s="228"/>
      <c r="D34" s="228"/>
      <c r="E34" s="228"/>
    </row>
    <row r="35" spans="1:5" x14ac:dyDescent="0.3">
      <c r="A35" s="228"/>
      <c r="B35" s="228"/>
      <c r="C35" s="228"/>
      <c r="D35" s="228"/>
      <c r="E35" s="228"/>
    </row>
    <row r="36" spans="1:5" x14ac:dyDescent="0.3">
      <c r="A36" s="228"/>
      <c r="B36" s="228"/>
      <c r="C36" s="228"/>
      <c r="D36" s="228"/>
      <c r="E36" s="228"/>
    </row>
    <row r="37" spans="1:5" x14ac:dyDescent="0.3">
      <c r="A37" s="228"/>
      <c r="B37" s="228"/>
      <c r="C37" s="228"/>
      <c r="D37" s="228"/>
      <c r="E37" s="228"/>
    </row>
    <row r="38" spans="1:5" x14ac:dyDescent="0.3">
      <c r="A38" s="228"/>
      <c r="B38" s="228"/>
      <c r="C38" s="228"/>
      <c r="D38" s="228"/>
      <c r="E38" s="228"/>
    </row>
    <row r="39" spans="1:5" x14ac:dyDescent="0.3">
      <c r="A39" s="228"/>
      <c r="B39" s="228"/>
      <c r="C39" s="228"/>
      <c r="D39" s="228"/>
      <c r="E39" s="228"/>
    </row>
    <row r="40" spans="1:5" x14ac:dyDescent="0.3">
      <c r="A40" s="228"/>
      <c r="B40" s="228"/>
      <c r="C40" s="228"/>
      <c r="D40" s="228"/>
      <c r="E40" s="228"/>
    </row>
    <row r="41" spans="1:5" x14ac:dyDescent="0.3">
      <c r="A41" s="228"/>
      <c r="B41" s="228"/>
      <c r="C41" s="228"/>
      <c r="D41" s="228"/>
      <c r="E41" s="228"/>
    </row>
    <row r="42" spans="1:5" x14ac:dyDescent="0.3">
      <c r="A42" s="228"/>
      <c r="B42" s="228"/>
      <c r="C42" s="228"/>
      <c r="D42" s="228"/>
      <c r="E42" s="228"/>
    </row>
    <row r="43" spans="1:5" x14ac:dyDescent="0.3">
      <c r="A43" s="228"/>
      <c r="B43" s="228"/>
      <c r="C43" s="228"/>
      <c r="D43" s="228"/>
      <c r="E43" s="228"/>
    </row>
    <row r="44" spans="1:5" x14ac:dyDescent="0.3">
      <c r="A44" s="228"/>
      <c r="B44" s="228"/>
      <c r="C44" s="228"/>
      <c r="D44" s="228"/>
      <c r="E44" s="228"/>
    </row>
    <row r="45" spans="1:5" x14ac:dyDescent="0.3">
      <c r="A45" s="228"/>
      <c r="B45" s="228"/>
      <c r="C45" s="228"/>
      <c r="D45" s="228"/>
      <c r="E45" s="228"/>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CE673-07E7-427A-BEE0-71F36C246EDC}">
  <dimension ref="A1:CX719"/>
  <sheetViews>
    <sheetView zoomScaleNormal="100" workbookViewId="0"/>
  </sheetViews>
  <sheetFormatPr defaultRowHeight="15.75" x14ac:dyDescent="0.25"/>
  <sheetData>
    <row r="1" spans="1:102" s="1" customFormat="1" ht="108.75" customHeight="1" x14ac:dyDescent="0.3">
      <c r="C1" s="8"/>
      <c r="D1" s="17"/>
      <c r="E1" s="17"/>
      <c r="F1" s="328"/>
      <c r="G1" s="328"/>
      <c r="H1" s="328"/>
      <c r="I1" s="328"/>
      <c r="J1" s="328"/>
      <c r="K1" s="328"/>
      <c r="L1" s="328"/>
    </row>
    <row r="2" spans="1:102" s="6" customFormat="1" ht="28.5" x14ac:dyDescent="0.4">
      <c r="A2" s="386" t="s">
        <v>647</v>
      </c>
      <c r="B2" s="386"/>
      <c r="C2" s="386"/>
      <c r="D2" s="386"/>
      <c r="E2" s="386"/>
      <c r="F2" s="386"/>
      <c r="G2" s="386"/>
      <c r="H2" s="386"/>
      <c r="I2" s="386"/>
      <c r="J2" s="386"/>
      <c r="K2" s="386"/>
      <c r="L2" s="386"/>
      <c r="M2" s="386"/>
      <c r="N2" s="183"/>
      <c r="O2" s="183"/>
      <c r="P2" s="183"/>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row>
    <row r="3" spans="1:102" s="5" customFormat="1" ht="20.25" x14ac:dyDescent="0.3">
      <c r="A3" s="387" t="s">
        <v>646</v>
      </c>
      <c r="B3" s="387"/>
      <c r="C3" s="387"/>
      <c r="D3" s="387"/>
      <c r="E3" s="387"/>
      <c r="F3" s="387"/>
      <c r="G3" s="387"/>
      <c r="H3" s="387"/>
      <c r="I3" s="387"/>
      <c r="J3" s="387"/>
      <c r="K3" s="387"/>
      <c r="L3" s="387"/>
      <c r="M3" s="387"/>
      <c r="N3" s="192"/>
      <c r="O3" s="192"/>
      <c r="P3" s="19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row>
    <row r="4" spans="1:102" s="5" customFormat="1" ht="20.25" x14ac:dyDescent="0.3">
      <c r="A4" s="194"/>
      <c r="B4" s="179"/>
      <c r="C4" s="179"/>
      <c r="D4" s="179"/>
      <c r="E4" s="179"/>
      <c r="F4" s="179"/>
      <c r="G4" s="179"/>
      <c r="H4" s="179"/>
      <c r="I4" s="179"/>
      <c r="J4" s="179"/>
      <c r="K4" s="179"/>
      <c r="L4" s="179"/>
      <c r="M4" s="179"/>
      <c r="N4" s="179"/>
      <c r="O4" s="179"/>
      <c r="P4" s="179"/>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row>
    <row r="5" spans="1:102" ht="16.5" customHeight="1" x14ac:dyDescent="0.3">
      <c r="A5" s="193"/>
      <c r="B5" s="173"/>
      <c r="C5" s="406" t="s">
        <v>622</v>
      </c>
      <c r="D5" s="407"/>
      <c r="E5" s="407"/>
      <c r="F5" s="407"/>
      <c r="G5" s="407"/>
      <c r="H5" s="408"/>
      <c r="I5" s="129" t="s">
        <v>625</v>
      </c>
      <c r="J5" s="129" t="s">
        <v>624</v>
      </c>
      <c r="K5" s="129" t="s">
        <v>623</v>
      </c>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row>
    <row r="6" spans="1:102" ht="16.5" customHeight="1" x14ac:dyDescent="0.25">
      <c r="A6" s="193"/>
      <c r="B6" s="173"/>
      <c r="C6" s="409"/>
      <c r="D6" s="410"/>
      <c r="E6" s="410"/>
      <c r="F6" s="410"/>
      <c r="G6" s="410"/>
      <c r="H6" s="411"/>
      <c r="I6" s="83">
        <v>5.79</v>
      </c>
      <c r="J6" s="83">
        <v>5.08</v>
      </c>
      <c r="K6" s="131">
        <v>4.59</v>
      </c>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row>
    <row r="7" spans="1:102" ht="16.5" x14ac:dyDescent="0.25">
      <c r="A7" s="193"/>
      <c r="B7" s="173"/>
      <c r="C7" s="153"/>
      <c r="D7" s="153"/>
      <c r="E7" s="153"/>
      <c r="F7" s="153"/>
      <c r="G7" s="153"/>
      <c r="H7" s="153"/>
      <c r="I7" s="153"/>
      <c r="J7" s="153"/>
      <c r="K7" s="15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row>
    <row r="8" spans="1:102" x14ac:dyDescent="0.25">
      <c r="A8" s="193"/>
      <c r="B8" s="173"/>
      <c r="C8" s="244" t="s">
        <v>626</v>
      </c>
      <c r="D8" s="244"/>
      <c r="E8" s="244"/>
      <c r="F8" s="244"/>
      <c r="G8" s="244"/>
      <c r="H8" s="244"/>
      <c r="I8" s="244"/>
      <c r="J8" s="244"/>
      <c r="K8" s="244"/>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row>
    <row r="9" spans="1:102" ht="16.5" customHeight="1" x14ac:dyDescent="0.3">
      <c r="A9" s="193"/>
      <c r="B9" s="173"/>
      <c r="C9" s="396"/>
      <c r="D9" s="397"/>
      <c r="E9" s="397"/>
      <c r="F9" s="397"/>
      <c r="G9" s="397"/>
      <c r="H9" s="398"/>
      <c r="I9" s="129" t="s">
        <v>533</v>
      </c>
      <c r="J9" s="129" t="s">
        <v>532</v>
      </c>
      <c r="K9" s="129" t="s">
        <v>531</v>
      </c>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row>
    <row r="10" spans="1:102" ht="16.5" x14ac:dyDescent="0.25">
      <c r="A10" s="193"/>
      <c r="B10" s="173"/>
      <c r="C10" s="396" t="s">
        <v>627</v>
      </c>
      <c r="D10" s="397"/>
      <c r="E10" s="397"/>
      <c r="F10" s="397"/>
      <c r="G10" s="397"/>
      <c r="H10" s="398"/>
      <c r="I10" s="83">
        <v>1.44</v>
      </c>
      <c r="J10" s="83">
        <v>1.26</v>
      </c>
      <c r="K10" s="83">
        <v>1.28</v>
      </c>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row>
    <row r="11" spans="1:102" ht="16.5" x14ac:dyDescent="0.25">
      <c r="A11" s="193"/>
      <c r="B11" s="173"/>
      <c r="C11" s="399" t="s">
        <v>628</v>
      </c>
      <c r="D11" s="400"/>
      <c r="E11" s="400"/>
      <c r="F11" s="400"/>
      <c r="G11" s="400"/>
      <c r="H11" s="401"/>
      <c r="I11" s="83" t="s">
        <v>629</v>
      </c>
      <c r="J11" s="83">
        <v>1.96</v>
      </c>
      <c r="K11" s="83">
        <v>2.06</v>
      </c>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row>
    <row r="12" spans="1:102" x14ac:dyDescent="0.25">
      <c r="A12" s="19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row>
    <row r="13" spans="1:102" x14ac:dyDescent="0.25">
      <c r="A13" s="193"/>
      <c r="B13" s="173"/>
      <c r="C13" s="244" t="s">
        <v>630</v>
      </c>
      <c r="D13" s="244"/>
      <c r="E13" s="244"/>
      <c r="F13" s="244"/>
      <c r="G13" s="244"/>
      <c r="H13" s="244"/>
      <c r="I13" s="244"/>
      <c r="J13" s="244"/>
      <c r="K13" s="244"/>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row>
    <row r="14" spans="1:102" ht="33.75" customHeight="1" x14ac:dyDescent="0.25">
      <c r="A14" s="193"/>
      <c r="B14" s="173"/>
      <c r="C14" s="174"/>
      <c r="D14" s="175"/>
      <c r="E14" s="231" t="s">
        <v>633</v>
      </c>
      <c r="F14" s="231"/>
      <c r="G14" s="83" t="s">
        <v>535</v>
      </c>
      <c r="H14" s="83" t="s">
        <v>534</v>
      </c>
      <c r="I14" s="83" t="s">
        <v>533</v>
      </c>
      <c r="J14" s="83" t="s">
        <v>532</v>
      </c>
      <c r="K14" s="83" t="s">
        <v>531</v>
      </c>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row>
    <row r="15" spans="1:102" ht="16.5" x14ac:dyDescent="0.25">
      <c r="A15" s="193"/>
      <c r="B15" s="173"/>
      <c r="C15" s="174" t="s">
        <v>631</v>
      </c>
      <c r="D15" s="176"/>
      <c r="E15" s="394" t="s">
        <v>634</v>
      </c>
      <c r="F15" s="395"/>
      <c r="G15" s="83">
        <v>0.37</v>
      </c>
      <c r="H15" s="83">
        <v>0.31</v>
      </c>
      <c r="I15" s="83">
        <v>0.37</v>
      </c>
      <c r="J15" s="83">
        <v>0.4</v>
      </c>
      <c r="K15" s="83">
        <v>0.27</v>
      </c>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row>
    <row r="16" spans="1:102" ht="16.5" x14ac:dyDescent="0.25">
      <c r="A16" s="193"/>
      <c r="B16" s="173"/>
      <c r="C16" s="177" t="s">
        <v>632</v>
      </c>
      <c r="D16" s="178"/>
      <c r="E16" s="394" t="s">
        <v>635</v>
      </c>
      <c r="F16" s="395"/>
      <c r="G16" s="83">
        <v>1.67</v>
      </c>
      <c r="H16" s="83">
        <v>1.93</v>
      </c>
      <c r="I16" s="83">
        <v>2.15</v>
      </c>
      <c r="J16" s="83">
        <v>2.19</v>
      </c>
      <c r="K16" s="83">
        <v>2.17</v>
      </c>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row>
    <row r="17" spans="1:82" x14ac:dyDescent="0.25">
      <c r="A17" s="19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row>
    <row r="18" spans="1:82" ht="16.5" customHeight="1" x14ac:dyDescent="0.25">
      <c r="A18" s="193"/>
      <c r="B18" s="173"/>
      <c r="C18" s="254" t="s">
        <v>636</v>
      </c>
      <c r="D18" s="255"/>
      <c r="E18" s="256"/>
      <c r="F18" s="323" t="s">
        <v>637</v>
      </c>
      <c r="G18" s="405"/>
      <c r="H18" s="324"/>
      <c r="I18" s="402" t="s">
        <v>638</v>
      </c>
      <c r="J18" s="403"/>
      <c r="K18" s="404"/>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row>
    <row r="19" spans="1:82" x14ac:dyDescent="0.25">
      <c r="A19" s="19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row>
    <row r="20" spans="1:82" x14ac:dyDescent="0.25">
      <c r="A20" s="193"/>
      <c r="B20" s="173"/>
      <c r="C20" s="244" t="s">
        <v>639</v>
      </c>
      <c r="D20" s="244"/>
      <c r="E20" s="244"/>
      <c r="F20" s="244"/>
      <c r="G20" s="244"/>
      <c r="H20" s="244"/>
      <c r="I20" s="244"/>
      <c r="J20" s="244"/>
      <c r="K20" s="244"/>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row>
    <row r="21" spans="1:82" ht="32.25" customHeight="1" x14ac:dyDescent="0.3">
      <c r="A21" s="193"/>
      <c r="B21" s="173"/>
      <c r="C21" s="129"/>
      <c r="D21" s="388" t="s">
        <v>641</v>
      </c>
      <c r="E21" s="389"/>
      <c r="F21" s="388" t="s">
        <v>642</v>
      </c>
      <c r="G21" s="389"/>
      <c r="H21" s="388" t="s">
        <v>643</v>
      </c>
      <c r="I21" s="389"/>
      <c r="J21" s="388" t="s">
        <v>644</v>
      </c>
      <c r="K21" s="389"/>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row>
    <row r="22" spans="1:82" ht="16.5" x14ac:dyDescent="0.3">
      <c r="A22" s="193"/>
      <c r="B22" s="173"/>
      <c r="C22" s="129" t="s">
        <v>640</v>
      </c>
      <c r="D22" s="390">
        <v>34.4</v>
      </c>
      <c r="E22" s="391"/>
      <c r="F22" s="390">
        <v>51.1</v>
      </c>
      <c r="G22" s="391"/>
      <c r="H22" s="390">
        <v>8.1</v>
      </c>
      <c r="I22" s="391"/>
      <c r="J22" s="392">
        <v>6.4</v>
      </c>
      <c r="K22" s="39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row>
    <row r="23" spans="1:82" x14ac:dyDescent="0.25">
      <c r="A23" s="19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row>
    <row r="24" spans="1:82" x14ac:dyDescent="0.25">
      <c r="A24" s="193"/>
      <c r="B24" s="173"/>
      <c r="C24" s="244" t="s">
        <v>645</v>
      </c>
      <c r="D24" s="244"/>
      <c r="E24" s="244"/>
      <c r="F24" s="244"/>
      <c r="G24" s="244"/>
      <c r="H24" s="244"/>
      <c r="I24" s="244"/>
      <c r="J24" s="244"/>
      <c r="K24" s="244"/>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row>
    <row r="25" spans="1:82" ht="31.5" customHeight="1" x14ac:dyDescent="0.3">
      <c r="A25" s="193"/>
      <c r="B25" s="173"/>
      <c r="C25" s="129"/>
      <c r="D25" s="388" t="s">
        <v>641</v>
      </c>
      <c r="E25" s="389"/>
      <c r="F25" s="388" t="s">
        <v>642</v>
      </c>
      <c r="G25" s="389"/>
      <c r="H25" s="388" t="s">
        <v>643</v>
      </c>
      <c r="I25" s="389"/>
      <c r="J25" s="388" t="s">
        <v>644</v>
      </c>
      <c r="K25" s="389"/>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row>
    <row r="26" spans="1:82" ht="16.5" x14ac:dyDescent="0.3">
      <c r="A26" s="193"/>
      <c r="B26" s="173"/>
      <c r="C26" s="129" t="s">
        <v>640</v>
      </c>
      <c r="D26" s="390">
        <v>5.9</v>
      </c>
      <c r="E26" s="391"/>
      <c r="F26" s="390">
        <v>61</v>
      </c>
      <c r="G26" s="391"/>
      <c r="H26" s="390">
        <v>1</v>
      </c>
      <c r="I26" s="391"/>
      <c r="J26" s="392">
        <v>32.1</v>
      </c>
      <c r="K26" s="39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row>
    <row r="27" spans="1:82" x14ac:dyDescent="0.25">
      <c r="A27" s="19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row>
    <row r="28" spans="1:82" x14ac:dyDescent="0.25">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row>
    <row r="29" spans="1:82" x14ac:dyDescent="0.25">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row>
    <row r="30" spans="1:82" x14ac:dyDescent="0.25">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row>
    <row r="31" spans="1:82" x14ac:dyDescent="0.25">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c r="CB31" s="173"/>
      <c r="CC31" s="173"/>
      <c r="CD31" s="173"/>
    </row>
    <row r="32" spans="1:82" x14ac:dyDescent="0.25">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row>
    <row r="33" spans="1:82" x14ac:dyDescent="0.25">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row>
    <row r="34" spans="1:82" x14ac:dyDescent="0.25">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row>
    <row r="35" spans="1:82" x14ac:dyDescent="0.25">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row>
    <row r="36" spans="1:82" x14ac:dyDescent="0.25">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row>
    <row r="37" spans="1:82" x14ac:dyDescent="0.25">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row>
    <row r="38" spans="1:82" x14ac:dyDescent="0.25">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row>
    <row r="39" spans="1:82" x14ac:dyDescent="0.25">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row>
    <row r="40" spans="1:82" x14ac:dyDescent="0.25">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row>
    <row r="41" spans="1:82" x14ac:dyDescent="0.25">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row>
    <row r="42" spans="1:82" x14ac:dyDescent="0.25">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row>
    <row r="43" spans="1:82" x14ac:dyDescent="0.25">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row>
    <row r="44" spans="1:82" x14ac:dyDescent="0.25">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row>
    <row r="45" spans="1:82" x14ac:dyDescent="0.25">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row>
    <row r="46" spans="1:82" x14ac:dyDescent="0.25">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row>
    <row r="47" spans="1:82" x14ac:dyDescent="0.2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row>
    <row r="48" spans="1:82" x14ac:dyDescent="0.25">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row>
    <row r="49" spans="1:82" x14ac:dyDescent="0.25">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row>
    <row r="50" spans="1:82" x14ac:dyDescent="0.25">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row>
    <row r="51" spans="1:82" x14ac:dyDescent="0.25">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row>
    <row r="52" spans="1:82" x14ac:dyDescent="0.25">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row>
    <row r="53" spans="1:82" x14ac:dyDescent="0.25">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row>
    <row r="54" spans="1:82" x14ac:dyDescent="0.25">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row>
    <row r="55" spans="1:82" x14ac:dyDescent="0.25">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row>
    <row r="56" spans="1:82" x14ac:dyDescent="0.25">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row>
    <row r="57" spans="1:82" x14ac:dyDescent="0.25">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row>
    <row r="58" spans="1:82" x14ac:dyDescent="0.25">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row>
    <row r="59" spans="1:82" x14ac:dyDescent="0.25">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row>
    <row r="60" spans="1:82" x14ac:dyDescent="0.25">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row>
    <row r="61" spans="1:82" x14ac:dyDescent="0.25">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row>
    <row r="62" spans="1:82" x14ac:dyDescent="0.25">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row>
    <row r="63" spans="1:82" x14ac:dyDescent="0.25">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row>
    <row r="64" spans="1:82" x14ac:dyDescent="0.25">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row>
    <row r="65" spans="1:82" x14ac:dyDescent="0.25">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row>
    <row r="66" spans="1:82" x14ac:dyDescent="0.25">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row>
    <row r="67" spans="1:82" x14ac:dyDescent="0.25">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row>
    <row r="68" spans="1:82" x14ac:dyDescent="0.25">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row>
    <row r="69" spans="1:82" x14ac:dyDescent="0.25">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row>
    <row r="70" spans="1:82" x14ac:dyDescent="0.25">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row>
    <row r="71" spans="1:82" x14ac:dyDescent="0.25">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row>
    <row r="72" spans="1:82" x14ac:dyDescent="0.25">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row>
    <row r="73" spans="1:82" x14ac:dyDescent="0.25">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row>
    <row r="74" spans="1:82" x14ac:dyDescent="0.25">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row>
    <row r="75" spans="1:82" x14ac:dyDescent="0.25">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row>
    <row r="76" spans="1:82" x14ac:dyDescent="0.25">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row>
    <row r="77" spans="1:82" x14ac:dyDescent="0.25">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row>
    <row r="78" spans="1:82" x14ac:dyDescent="0.25">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row>
    <row r="79" spans="1:82" x14ac:dyDescent="0.25">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row>
    <row r="80" spans="1:82" x14ac:dyDescent="0.25">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row>
    <row r="81" spans="1:82" x14ac:dyDescent="0.25">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row>
    <row r="82" spans="1:82" x14ac:dyDescent="0.25">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row>
    <row r="83" spans="1:82" x14ac:dyDescent="0.25">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row>
    <row r="84" spans="1:82" x14ac:dyDescent="0.25">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row>
    <row r="85" spans="1:82" x14ac:dyDescent="0.25">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row>
    <row r="86" spans="1:82" x14ac:dyDescent="0.25">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row>
    <row r="87" spans="1:82" x14ac:dyDescent="0.25">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row>
    <row r="88" spans="1:82" x14ac:dyDescent="0.25">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row>
    <row r="89" spans="1:82" x14ac:dyDescent="0.25">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row>
    <row r="90" spans="1:82" x14ac:dyDescent="0.25">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row>
    <row r="91" spans="1:82" x14ac:dyDescent="0.25">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row>
    <row r="92" spans="1:82" x14ac:dyDescent="0.25">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row>
    <row r="93" spans="1:82" x14ac:dyDescent="0.25">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row>
    <row r="94" spans="1:82" x14ac:dyDescent="0.25">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row>
    <row r="95" spans="1:82" x14ac:dyDescent="0.25">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row>
    <row r="96" spans="1:82" x14ac:dyDescent="0.25">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row>
    <row r="97" spans="1:82" x14ac:dyDescent="0.25">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row>
    <row r="98" spans="1:82" x14ac:dyDescent="0.25">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row>
    <row r="99" spans="1:82" x14ac:dyDescent="0.25">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row>
    <row r="100" spans="1:82" x14ac:dyDescent="0.25">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row>
    <row r="101" spans="1:82" x14ac:dyDescent="0.25">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row>
    <row r="102" spans="1:82" x14ac:dyDescent="0.25">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row>
    <row r="103" spans="1:82" x14ac:dyDescent="0.25">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row>
    <row r="104" spans="1:82" x14ac:dyDescent="0.25">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row>
    <row r="105" spans="1:82" x14ac:dyDescent="0.25">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row>
    <row r="106" spans="1:82" x14ac:dyDescent="0.25">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row>
    <row r="107" spans="1:82" x14ac:dyDescent="0.25">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row>
    <row r="108" spans="1:82" x14ac:dyDescent="0.25">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row>
    <row r="109" spans="1:82" x14ac:dyDescent="0.25">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row>
    <row r="110" spans="1:82" x14ac:dyDescent="0.25">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row>
    <row r="111" spans="1:82" x14ac:dyDescent="0.25">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row>
    <row r="112" spans="1:82" x14ac:dyDescent="0.25">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row>
    <row r="113" spans="1:82" x14ac:dyDescent="0.25">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row>
    <row r="114" spans="1:82" x14ac:dyDescent="0.25">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row>
    <row r="115" spans="1:82" x14ac:dyDescent="0.25">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row>
    <row r="116" spans="1:82" x14ac:dyDescent="0.25">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row>
    <row r="117" spans="1:82" x14ac:dyDescent="0.25">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row>
    <row r="118" spans="1:82" x14ac:dyDescent="0.25">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row>
    <row r="119" spans="1:82" x14ac:dyDescent="0.25">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row>
    <row r="120" spans="1:82" x14ac:dyDescent="0.25">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row>
    <row r="121" spans="1:82" x14ac:dyDescent="0.25">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row>
    <row r="122" spans="1:82" x14ac:dyDescent="0.25">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row>
    <row r="123" spans="1:82" x14ac:dyDescent="0.25">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row>
    <row r="124" spans="1:82" x14ac:dyDescent="0.25">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row>
    <row r="125" spans="1:82" x14ac:dyDescent="0.25">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row>
    <row r="126" spans="1:82" x14ac:dyDescent="0.25">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row>
    <row r="127" spans="1:82" x14ac:dyDescent="0.25">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row>
    <row r="128" spans="1:82" x14ac:dyDescent="0.25">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row>
    <row r="129" spans="1:82" x14ac:dyDescent="0.25">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row>
    <row r="130" spans="1:82" x14ac:dyDescent="0.25">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row>
    <row r="131" spans="1:82" x14ac:dyDescent="0.25">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row>
    <row r="132" spans="1:82" x14ac:dyDescent="0.25">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row>
    <row r="133" spans="1:82" x14ac:dyDescent="0.25">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row>
    <row r="134" spans="1:82" x14ac:dyDescent="0.25">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row>
    <row r="135" spans="1:82" x14ac:dyDescent="0.25">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row>
    <row r="136" spans="1:82" x14ac:dyDescent="0.25">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row>
    <row r="137" spans="1:82" x14ac:dyDescent="0.25">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row>
    <row r="138" spans="1:82" x14ac:dyDescent="0.25">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row>
    <row r="139" spans="1:82" x14ac:dyDescent="0.25">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row>
    <row r="140" spans="1:82" x14ac:dyDescent="0.25">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row>
    <row r="141" spans="1:82" x14ac:dyDescent="0.25">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row>
    <row r="142" spans="1:82" x14ac:dyDescent="0.25">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row>
    <row r="143" spans="1:82" x14ac:dyDescent="0.25">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row>
    <row r="144" spans="1:82" x14ac:dyDescent="0.25">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row>
    <row r="145" spans="1:82" x14ac:dyDescent="0.25">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row>
    <row r="146" spans="1:82" x14ac:dyDescent="0.25">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row>
    <row r="147" spans="1:82" x14ac:dyDescent="0.25">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row>
    <row r="148" spans="1:82" x14ac:dyDescent="0.25">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row>
    <row r="149" spans="1:82" x14ac:dyDescent="0.25">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row>
    <row r="150" spans="1:82" x14ac:dyDescent="0.25">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row>
    <row r="151" spans="1:82" x14ac:dyDescent="0.25">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row>
    <row r="152" spans="1:82" x14ac:dyDescent="0.25">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row>
    <row r="153" spans="1:82" x14ac:dyDescent="0.25">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row>
    <row r="154" spans="1:82" x14ac:dyDescent="0.25">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row>
    <row r="155" spans="1:82" x14ac:dyDescent="0.25">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row>
    <row r="156" spans="1:82" x14ac:dyDescent="0.25">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row>
    <row r="157" spans="1:82" x14ac:dyDescent="0.25">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row>
    <row r="158" spans="1:82" x14ac:dyDescent="0.25">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row>
    <row r="159" spans="1:82" x14ac:dyDescent="0.25">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row>
    <row r="160" spans="1:82" x14ac:dyDescent="0.25">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row>
    <row r="161" spans="1:82" x14ac:dyDescent="0.25">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row>
    <row r="162" spans="1:82" x14ac:dyDescent="0.25">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row>
    <row r="163" spans="1:82" x14ac:dyDescent="0.25">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row>
    <row r="164" spans="1:82" x14ac:dyDescent="0.25">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row>
    <row r="165" spans="1:82" x14ac:dyDescent="0.25">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row>
    <row r="166" spans="1:82" x14ac:dyDescent="0.25">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row>
    <row r="167" spans="1:82" x14ac:dyDescent="0.25">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row>
    <row r="168" spans="1:82" x14ac:dyDescent="0.25">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3"/>
      <c r="CD168" s="173"/>
    </row>
    <row r="169" spans="1:82" x14ac:dyDescent="0.25">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BW169" s="173"/>
      <c r="BX169" s="173"/>
      <c r="BY169" s="173"/>
      <c r="BZ169" s="173"/>
      <c r="CA169" s="173"/>
      <c r="CB169" s="173"/>
      <c r="CC169" s="173"/>
      <c r="CD169" s="173"/>
    </row>
    <row r="170" spans="1:82" x14ac:dyDescent="0.25">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c r="CA170" s="173"/>
      <c r="CB170" s="173"/>
      <c r="CC170" s="173"/>
      <c r="CD170" s="173"/>
    </row>
    <row r="171" spans="1:82" x14ac:dyDescent="0.25">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BW171" s="173"/>
      <c r="BX171" s="173"/>
      <c r="BY171" s="173"/>
      <c r="BZ171" s="173"/>
      <c r="CA171" s="173"/>
      <c r="CB171" s="173"/>
      <c r="CC171" s="173"/>
      <c r="CD171" s="173"/>
    </row>
    <row r="172" spans="1:82" x14ac:dyDescent="0.25">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row>
    <row r="173" spans="1:82" x14ac:dyDescent="0.25">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row>
    <row r="174" spans="1:82" x14ac:dyDescent="0.25">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row>
    <row r="175" spans="1:82" x14ac:dyDescent="0.25">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row>
    <row r="176" spans="1:82" x14ac:dyDescent="0.25">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row>
    <row r="177" spans="1:82" x14ac:dyDescent="0.25">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row>
    <row r="178" spans="1:82" x14ac:dyDescent="0.25">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BW178" s="173"/>
      <c r="BX178" s="173"/>
      <c r="BY178" s="173"/>
      <c r="BZ178" s="173"/>
      <c r="CA178" s="173"/>
      <c r="CB178" s="173"/>
      <c r="CC178" s="173"/>
      <c r="CD178" s="173"/>
    </row>
    <row r="179" spans="1:82" x14ac:dyDescent="0.25">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BW179" s="173"/>
      <c r="BX179" s="173"/>
      <c r="BY179" s="173"/>
      <c r="BZ179" s="173"/>
      <c r="CA179" s="173"/>
      <c r="CB179" s="173"/>
      <c r="CC179" s="173"/>
      <c r="CD179" s="173"/>
    </row>
    <row r="180" spans="1:82" x14ac:dyDescent="0.25">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BW180" s="173"/>
      <c r="BX180" s="173"/>
      <c r="BY180" s="173"/>
      <c r="BZ180" s="173"/>
      <c r="CA180" s="173"/>
      <c r="CB180" s="173"/>
      <c r="CC180" s="173"/>
      <c r="CD180" s="173"/>
    </row>
    <row r="181" spans="1:82" x14ac:dyDescent="0.25">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row>
    <row r="182" spans="1:82" x14ac:dyDescent="0.25">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row>
    <row r="183" spans="1:82" x14ac:dyDescent="0.25">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c r="CA183" s="173"/>
      <c r="CB183" s="173"/>
      <c r="CC183" s="173"/>
      <c r="CD183" s="173"/>
    </row>
    <row r="184" spans="1:82" x14ac:dyDescent="0.25">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c r="CA184" s="173"/>
      <c r="CB184" s="173"/>
      <c r="CC184" s="173"/>
      <c r="CD184" s="173"/>
    </row>
    <row r="185" spans="1:82" x14ac:dyDescent="0.25">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c r="CA185" s="173"/>
      <c r="CB185" s="173"/>
      <c r="CC185" s="173"/>
      <c r="CD185" s="173"/>
    </row>
    <row r="186" spans="1:82" x14ac:dyDescent="0.25">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c r="CA186" s="173"/>
      <c r="CB186" s="173"/>
      <c r="CC186" s="173"/>
      <c r="CD186" s="173"/>
    </row>
    <row r="187" spans="1:82" x14ac:dyDescent="0.25">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c r="CA187" s="173"/>
      <c r="CB187" s="173"/>
      <c r="CC187" s="173"/>
      <c r="CD187" s="173"/>
    </row>
    <row r="188" spans="1:82" x14ac:dyDescent="0.25">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row>
    <row r="189" spans="1:82" x14ac:dyDescent="0.25">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row>
    <row r="190" spans="1:82" x14ac:dyDescent="0.25">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c r="CA190" s="173"/>
      <c r="CB190" s="173"/>
      <c r="CC190" s="173"/>
      <c r="CD190" s="173"/>
    </row>
    <row r="191" spans="1:82" x14ac:dyDescent="0.25">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c r="BW191" s="173"/>
      <c r="BX191" s="173"/>
      <c r="BY191" s="173"/>
      <c r="BZ191" s="173"/>
      <c r="CA191" s="173"/>
      <c r="CB191" s="173"/>
      <c r="CC191" s="173"/>
      <c r="CD191" s="173"/>
    </row>
    <row r="192" spans="1:82" x14ac:dyDescent="0.25">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c r="BW192" s="173"/>
      <c r="BX192" s="173"/>
      <c r="BY192" s="173"/>
      <c r="BZ192" s="173"/>
      <c r="CA192" s="173"/>
      <c r="CB192" s="173"/>
      <c r="CC192" s="173"/>
      <c r="CD192" s="173"/>
    </row>
    <row r="193" spans="1:82" x14ac:dyDescent="0.25">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c r="BW193" s="173"/>
      <c r="BX193" s="173"/>
      <c r="BY193" s="173"/>
      <c r="BZ193" s="173"/>
      <c r="CA193" s="173"/>
      <c r="CB193" s="173"/>
      <c r="CC193" s="173"/>
      <c r="CD193" s="173"/>
    </row>
    <row r="194" spans="1:82" x14ac:dyDescent="0.25">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c r="BI194" s="173"/>
      <c r="BJ194" s="173"/>
      <c r="BK194" s="173"/>
      <c r="BL194" s="173"/>
      <c r="BM194" s="173"/>
      <c r="BN194" s="173"/>
      <c r="BO194" s="173"/>
      <c r="BP194" s="173"/>
      <c r="BQ194" s="173"/>
      <c r="BR194" s="173"/>
      <c r="BS194" s="173"/>
      <c r="BT194" s="173"/>
      <c r="BU194" s="173"/>
      <c r="BV194" s="173"/>
      <c r="BW194" s="173"/>
      <c r="BX194" s="173"/>
      <c r="BY194" s="173"/>
      <c r="BZ194" s="173"/>
      <c r="CA194" s="173"/>
      <c r="CB194" s="173"/>
      <c r="CC194" s="173"/>
      <c r="CD194" s="173"/>
    </row>
    <row r="195" spans="1:82" x14ac:dyDescent="0.25">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BW195" s="173"/>
      <c r="BX195" s="173"/>
      <c r="BY195" s="173"/>
      <c r="BZ195" s="173"/>
      <c r="CA195" s="173"/>
      <c r="CB195" s="173"/>
      <c r="CC195" s="173"/>
      <c r="CD195" s="173"/>
    </row>
    <row r="196" spans="1:82" x14ac:dyDescent="0.25">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BW196" s="173"/>
      <c r="BX196" s="173"/>
      <c r="BY196" s="173"/>
      <c r="BZ196" s="173"/>
      <c r="CA196" s="173"/>
      <c r="CB196" s="173"/>
      <c r="CC196" s="173"/>
      <c r="CD196" s="173"/>
    </row>
    <row r="197" spans="1:82" x14ac:dyDescent="0.25">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BW197" s="173"/>
      <c r="BX197" s="173"/>
      <c r="BY197" s="173"/>
      <c r="BZ197" s="173"/>
      <c r="CA197" s="173"/>
      <c r="CB197" s="173"/>
      <c r="CC197" s="173"/>
      <c r="CD197" s="173"/>
    </row>
    <row r="198" spans="1:82" x14ac:dyDescent="0.25">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BW198" s="173"/>
      <c r="BX198" s="173"/>
      <c r="BY198" s="173"/>
      <c r="BZ198" s="173"/>
      <c r="CA198" s="173"/>
      <c r="CB198" s="173"/>
      <c r="CC198" s="173"/>
      <c r="CD198" s="173"/>
    </row>
    <row r="199" spans="1:82" x14ac:dyDescent="0.25">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BW199" s="173"/>
      <c r="BX199" s="173"/>
      <c r="BY199" s="173"/>
      <c r="BZ199" s="173"/>
      <c r="CA199" s="173"/>
      <c r="CB199" s="173"/>
      <c r="CC199" s="173"/>
      <c r="CD199" s="173"/>
    </row>
    <row r="200" spans="1:82" x14ac:dyDescent="0.25">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row>
    <row r="201" spans="1:82" x14ac:dyDescent="0.25">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row>
    <row r="202" spans="1:82" x14ac:dyDescent="0.25">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c r="BI202" s="173"/>
      <c r="BJ202" s="173"/>
      <c r="BK202" s="173"/>
      <c r="BL202" s="173"/>
      <c r="BM202" s="173"/>
      <c r="BN202" s="173"/>
      <c r="BO202" s="173"/>
      <c r="BP202" s="173"/>
      <c r="BQ202" s="173"/>
      <c r="BR202" s="173"/>
      <c r="BS202" s="173"/>
      <c r="BT202" s="173"/>
      <c r="BU202" s="173"/>
      <c r="BV202" s="173"/>
      <c r="BW202" s="173"/>
      <c r="BX202" s="173"/>
      <c r="BY202" s="173"/>
      <c r="BZ202" s="173"/>
      <c r="CA202" s="173"/>
      <c r="CB202" s="173"/>
      <c r="CC202" s="173"/>
      <c r="CD202" s="173"/>
    </row>
    <row r="203" spans="1:82" x14ac:dyDescent="0.25">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BW203" s="173"/>
      <c r="BX203" s="173"/>
      <c r="BY203" s="173"/>
      <c r="BZ203" s="173"/>
      <c r="CA203" s="173"/>
      <c r="CB203" s="173"/>
      <c r="CC203" s="173"/>
      <c r="CD203" s="173"/>
    </row>
    <row r="204" spans="1:82" x14ac:dyDescent="0.25">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row>
    <row r="205" spans="1:82" x14ac:dyDescent="0.25">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3"/>
      <c r="CD205" s="173"/>
    </row>
    <row r="206" spans="1:82" x14ac:dyDescent="0.25">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3"/>
      <c r="CD206" s="173"/>
    </row>
    <row r="207" spans="1:82" x14ac:dyDescent="0.25">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3"/>
      <c r="CD207" s="173"/>
    </row>
    <row r="208" spans="1:82" x14ac:dyDescent="0.25">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row>
    <row r="209" spans="1:82" x14ac:dyDescent="0.25">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BW209" s="173"/>
      <c r="BX209" s="173"/>
      <c r="BY209" s="173"/>
      <c r="BZ209" s="173"/>
      <c r="CA209" s="173"/>
      <c r="CB209" s="173"/>
      <c r="CC209" s="173"/>
      <c r="CD209" s="173"/>
    </row>
    <row r="210" spans="1:82" x14ac:dyDescent="0.25">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row>
    <row r="211" spans="1:82" x14ac:dyDescent="0.25">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row>
    <row r="212" spans="1:82" x14ac:dyDescent="0.25">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row>
    <row r="213" spans="1:82" x14ac:dyDescent="0.25">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row>
    <row r="214" spans="1:82" x14ac:dyDescent="0.25">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BW214" s="173"/>
      <c r="BX214" s="173"/>
      <c r="BY214" s="173"/>
      <c r="BZ214" s="173"/>
      <c r="CA214" s="173"/>
      <c r="CB214" s="173"/>
      <c r="CC214" s="173"/>
      <c r="CD214" s="173"/>
    </row>
    <row r="215" spans="1:82" x14ac:dyDescent="0.25">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BW215" s="173"/>
      <c r="BX215" s="173"/>
      <c r="BY215" s="173"/>
      <c r="BZ215" s="173"/>
      <c r="CA215" s="173"/>
      <c r="CB215" s="173"/>
      <c r="CC215" s="173"/>
      <c r="CD215" s="173"/>
    </row>
    <row r="216" spans="1:82" x14ac:dyDescent="0.25">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BW216" s="173"/>
      <c r="BX216" s="173"/>
      <c r="BY216" s="173"/>
      <c r="BZ216" s="173"/>
      <c r="CA216" s="173"/>
      <c r="CB216" s="173"/>
      <c r="CC216" s="173"/>
      <c r="CD216" s="173"/>
    </row>
    <row r="217" spans="1:82" x14ac:dyDescent="0.25">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173"/>
      <c r="BW217" s="173"/>
      <c r="BX217" s="173"/>
      <c r="BY217" s="173"/>
      <c r="BZ217" s="173"/>
      <c r="CA217" s="173"/>
      <c r="CB217" s="173"/>
      <c r="CC217" s="173"/>
      <c r="CD217" s="173"/>
    </row>
    <row r="218" spans="1:82" x14ac:dyDescent="0.25">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row>
    <row r="219" spans="1:82" x14ac:dyDescent="0.25">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BW219" s="173"/>
      <c r="BX219" s="173"/>
      <c r="BY219" s="173"/>
      <c r="BZ219" s="173"/>
      <c r="CA219" s="173"/>
      <c r="CB219" s="173"/>
      <c r="CC219" s="173"/>
      <c r="CD219" s="173"/>
    </row>
    <row r="220" spans="1:82" x14ac:dyDescent="0.25">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row>
    <row r="221" spans="1:82" x14ac:dyDescent="0.25">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row>
    <row r="222" spans="1:82" x14ac:dyDescent="0.25">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row>
    <row r="223" spans="1:82" x14ac:dyDescent="0.25">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73"/>
    </row>
    <row r="224" spans="1:82" x14ac:dyDescent="0.25">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row>
    <row r="225" spans="1:82" x14ac:dyDescent="0.25">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row>
    <row r="226" spans="1:82" x14ac:dyDescent="0.25">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row>
    <row r="227" spans="1:82" x14ac:dyDescent="0.25">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row>
    <row r="228" spans="1:82" x14ac:dyDescent="0.25">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row>
    <row r="229" spans="1:82" x14ac:dyDescent="0.25">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3"/>
      <c r="BV229" s="173"/>
      <c r="BW229" s="173"/>
      <c r="BX229" s="173"/>
      <c r="BY229" s="173"/>
      <c r="BZ229" s="173"/>
      <c r="CA229" s="173"/>
      <c r="CB229" s="173"/>
      <c r="CC229" s="173"/>
      <c r="CD229" s="173"/>
    </row>
    <row r="230" spans="1:82" x14ac:dyDescent="0.25">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BW230" s="173"/>
      <c r="BX230" s="173"/>
      <c r="BY230" s="173"/>
      <c r="BZ230" s="173"/>
      <c r="CA230" s="173"/>
      <c r="CB230" s="173"/>
      <c r="CC230" s="173"/>
      <c r="CD230" s="173"/>
    </row>
    <row r="231" spans="1:82" x14ac:dyDescent="0.25">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c r="BY231" s="173"/>
      <c r="BZ231" s="173"/>
      <c r="CA231" s="173"/>
      <c r="CB231" s="173"/>
      <c r="CC231" s="173"/>
      <c r="CD231" s="173"/>
    </row>
    <row r="232" spans="1:82" x14ac:dyDescent="0.25">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row>
    <row r="233" spans="1:82" x14ac:dyDescent="0.25">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c r="BY233" s="173"/>
      <c r="BZ233" s="173"/>
      <c r="CA233" s="173"/>
      <c r="CB233" s="173"/>
      <c r="CC233" s="173"/>
      <c r="CD233" s="173"/>
    </row>
    <row r="234" spans="1:82" x14ac:dyDescent="0.25">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row>
    <row r="235" spans="1:82" x14ac:dyDescent="0.25">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row>
    <row r="236" spans="1:82" x14ac:dyDescent="0.25">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row>
    <row r="237" spans="1:82" x14ac:dyDescent="0.25">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BW237" s="173"/>
      <c r="BX237" s="173"/>
      <c r="BY237" s="173"/>
      <c r="BZ237" s="173"/>
      <c r="CA237" s="173"/>
      <c r="CB237" s="173"/>
      <c r="CC237" s="173"/>
      <c r="CD237" s="173"/>
    </row>
    <row r="238" spans="1:82" x14ac:dyDescent="0.25">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row>
    <row r="239" spans="1:82" x14ac:dyDescent="0.25">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row>
    <row r="240" spans="1:82" x14ac:dyDescent="0.25">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173"/>
      <c r="BC240" s="173"/>
      <c r="BD240" s="173"/>
      <c r="BE240" s="173"/>
      <c r="BF240" s="173"/>
      <c r="BG240" s="173"/>
      <c r="BH240" s="173"/>
      <c r="BI240" s="173"/>
      <c r="BJ240" s="173"/>
      <c r="BK240" s="173"/>
      <c r="BL240" s="173"/>
      <c r="BM240" s="173"/>
      <c r="BN240" s="173"/>
      <c r="BO240" s="173"/>
      <c r="BP240" s="173"/>
      <c r="BQ240" s="173"/>
      <c r="BR240" s="173"/>
      <c r="BS240" s="173"/>
      <c r="BT240" s="173"/>
      <c r="BU240" s="173"/>
      <c r="BV240" s="173"/>
      <c r="BW240" s="173"/>
      <c r="BX240" s="173"/>
      <c r="BY240" s="173"/>
      <c r="BZ240" s="173"/>
      <c r="CA240" s="173"/>
      <c r="CB240" s="173"/>
      <c r="CC240" s="173"/>
      <c r="CD240" s="173"/>
    </row>
    <row r="241" spans="1:82" x14ac:dyDescent="0.25">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BW241" s="173"/>
      <c r="BX241" s="173"/>
      <c r="BY241" s="173"/>
      <c r="BZ241" s="173"/>
      <c r="CA241" s="173"/>
      <c r="CB241" s="173"/>
      <c r="CC241" s="173"/>
      <c r="CD241" s="173"/>
    </row>
    <row r="242" spans="1:82" x14ac:dyDescent="0.25">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BW242" s="173"/>
      <c r="BX242" s="173"/>
      <c r="BY242" s="173"/>
      <c r="BZ242" s="173"/>
      <c r="CA242" s="173"/>
      <c r="CB242" s="173"/>
      <c r="CC242" s="173"/>
      <c r="CD242" s="173"/>
    </row>
    <row r="243" spans="1:82" x14ac:dyDescent="0.25">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BW243" s="173"/>
      <c r="BX243" s="173"/>
      <c r="BY243" s="173"/>
      <c r="BZ243" s="173"/>
      <c r="CA243" s="173"/>
      <c r="CB243" s="173"/>
      <c r="CC243" s="173"/>
      <c r="CD243" s="173"/>
    </row>
    <row r="244" spans="1:82" x14ac:dyDescent="0.25">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BW244" s="173"/>
      <c r="BX244" s="173"/>
      <c r="BY244" s="173"/>
      <c r="BZ244" s="173"/>
      <c r="CA244" s="173"/>
      <c r="CB244" s="173"/>
      <c r="CC244" s="173"/>
      <c r="CD244" s="173"/>
    </row>
    <row r="245" spans="1:82" x14ac:dyDescent="0.25">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BW245" s="173"/>
      <c r="BX245" s="173"/>
      <c r="BY245" s="173"/>
      <c r="BZ245" s="173"/>
      <c r="CA245" s="173"/>
      <c r="CB245" s="173"/>
      <c r="CC245" s="173"/>
      <c r="CD245" s="173"/>
    </row>
    <row r="246" spans="1:82" x14ac:dyDescent="0.25">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row>
    <row r="247" spans="1:82" x14ac:dyDescent="0.25">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row>
    <row r="248" spans="1:82" x14ac:dyDescent="0.25">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BW248" s="173"/>
      <c r="BX248" s="173"/>
      <c r="BY248" s="173"/>
      <c r="BZ248" s="173"/>
      <c r="CA248" s="173"/>
      <c r="CB248" s="173"/>
      <c r="CC248" s="173"/>
      <c r="CD248" s="173"/>
    </row>
    <row r="249" spans="1:82" x14ac:dyDescent="0.25">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row>
    <row r="250" spans="1:82" x14ac:dyDescent="0.25">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row>
    <row r="251" spans="1:82" x14ac:dyDescent="0.25">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P251" s="173"/>
      <c r="BQ251" s="173"/>
      <c r="BR251" s="173"/>
      <c r="BS251" s="173"/>
      <c r="BT251" s="173"/>
      <c r="BU251" s="173"/>
      <c r="BV251" s="173"/>
      <c r="BW251" s="173"/>
      <c r="BX251" s="173"/>
      <c r="BY251" s="173"/>
      <c r="BZ251" s="173"/>
      <c r="CA251" s="173"/>
      <c r="CB251" s="173"/>
      <c r="CC251" s="173"/>
      <c r="CD251" s="173"/>
    </row>
    <row r="252" spans="1:82" x14ac:dyDescent="0.25">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row>
    <row r="253" spans="1:82" x14ac:dyDescent="0.25">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3"/>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BW253" s="173"/>
      <c r="BX253" s="173"/>
      <c r="BY253" s="173"/>
      <c r="BZ253" s="173"/>
      <c r="CA253" s="173"/>
      <c r="CB253" s="173"/>
      <c r="CC253" s="173"/>
      <c r="CD253" s="173"/>
    </row>
    <row r="254" spans="1:82" x14ac:dyDescent="0.25">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73"/>
      <c r="BF254" s="173"/>
      <c r="BG254" s="173"/>
      <c r="BH254" s="173"/>
      <c r="BI254" s="173"/>
      <c r="BJ254" s="173"/>
      <c r="BK254" s="173"/>
      <c r="BL254" s="173"/>
      <c r="BM254" s="173"/>
      <c r="BN254" s="173"/>
      <c r="BO254" s="173"/>
      <c r="BP254" s="173"/>
      <c r="BQ254" s="173"/>
      <c r="BR254" s="173"/>
      <c r="BS254" s="173"/>
      <c r="BT254" s="173"/>
      <c r="BU254" s="173"/>
      <c r="BV254" s="173"/>
      <c r="BW254" s="173"/>
      <c r="BX254" s="173"/>
      <c r="BY254" s="173"/>
      <c r="BZ254" s="173"/>
      <c r="CA254" s="173"/>
      <c r="CB254" s="173"/>
      <c r="CC254" s="173"/>
      <c r="CD254" s="173"/>
    </row>
    <row r="255" spans="1:82" x14ac:dyDescent="0.25">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c r="AY255" s="173"/>
      <c r="AZ255" s="173"/>
      <c r="BA255" s="173"/>
      <c r="BB255" s="173"/>
      <c r="BC255" s="173"/>
      <c r="BD255" s="173"/>
      <c r="BE255" s="173"/>
      <c r="BF255" s="173"/>
      <c r="BG255" s="173"/>
      <c r="BH255" s="173"/>
      <c r="BI255" s="173"/>
      <c r="BJ255" s="173"/>
      <c r="BK255" s="173"/>
      <c r="BL255" s="173"/>
      <c r="BM255" s="173"/>
      <c r="BN255" s="173"/>
      <c r="BO255" s="173"/>
      <c r="BP255" s="173"/>
      <c r="BQ255" s="173"/>
      <c r="BR255" s="173"/>
      <c r="BS255" s="173"/>
      <c r="BT255" s="173"/>
      <c r="BU255" s="173"/>
      <c r="BV255" s="173"/>
      <c r="BW255" s="173"/>
      <c r="BX255" s="173"/>
      <c r="BY255" s="173"/>
      <c r="BZ255" s="173"/>
      <c r="CA255" s="173"/>
      <c r="CB255" s="173"/>
      <c r="CC255" s="173"/>
      <c r="CD255" s="173"/>
    </row>
    <row r="256" spans="1:82" x14ac:dyDescent="0.25">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3"/>
      <c r="BR256" s="173"/>
      <c r="BS256" s="173"/>
      <c r="BT256" s="173"/>
      <c r="BU256" s="173"/>
      <c r="BV256" s="173"/>
      <c r="BW256" s="173"/>
      <c r="BX256" s="173"/>
      <c r="BY256" s="173"/>
      <c r="BZ256" s="173"/>
      <c r="CA256" s="173"/>
      <c r="CB256" s="173"/>
      <c r="CC256" s="173"/>
      <c r="CD256" s="173"/>
    </row>
    <row r="257" spans="1:82" x14ac:dyDescent="0.25">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c r="AY257" s="173"/>
      <c r="AZ257" s="173"/>
      <c r="BA257" s="173"/>
      <c r="BB257" s="173"/>
      <c r="BC257" s="173"/>
      <c r="BD257" s="173"/>
      <c r="BE257" s="173"/>
      <c r="BF257" s="173"/>
      <c r="BG257" s="173"/>
      <c r="BH257" s="173"/>
      <c r="BI257" s="173"/>
      <c r="BJ257" s="173"/>
      <c r="BK257" s="173"/>
      <c r="BL257" s="173"/>
      <c r="BM257" s="173"/>
      <c r="BN257" s="173"/>
      <c r="BO257" s="173"/>
      <c r="BP257" s="173"/>
      <c r="BQ257" s="173"/>
      <c r="BR257" s="173"/>
      <c r="BS257" s="173"/>
      <c r="BT257" s="173"/>
      <c r="BU257" s="173"/>
      <c r="BV257" s="173"/>
      <c r="BW257" s="173"/>
      <c r="BX257" s="173"/>
      <c r="BY257" s="173"/>
      <c r="BZ257" s="173"/>
      <c r="CA257" s="173"/>
      <c r="CB257" s="173"/>
      <c r="CC257" s="173"/>
      <c r="CD257" s="173"/>
    </row>
    <row r="258" spans="1:82" x14ac:dyDescent="0.25">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c r="AY258" s="173"/>
      <c r="AZ258" s="173"/>
      <c r="BA258" s="173"/>
      <c r="BB258" s="173"/>
      <c r="BC258" s="173"/>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row>
    <row r="259" spans="1:82" x14ac:dyDescent="0.25">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c r="AY259" s="173"/>
      <c r="AZ259" s="173"/>
      <c r="BA259" s="173"/>
      <c r="BB259" s="173"/>
      <c r="BC259" s="173"/>
      <c r="BD259" s="173"/>
      <c r="BE259" s="173"/>
      <c r="BF259" s="173"/>
      <c r="BG259" s="173"/>
      <c r="BH259" s="173"/>
      <c r="BI259" s="173"/>
      <c r="BJ259" s="173"/>
      <c r="BK259" s="173"/>
      <c r="BL259" s="173"/>
      <c r="BM259" s="173"/>
      <c r="BN259" s="173"/>
      <c r="BO259" s="173"/>
      <c r="BP259" s="173"/>
      <c r="BQ259" s="173"/>
      <c r="BR259" s="173"/>
      <c r="BS259" s="173"/>
      <c r="BT259" s="173"/>
      <c r="BU259" s="173"/>
      <c r="BV259" s="173"/>
      <c r="BW259" s="173"/>
      <c r="BX259" s="173"/>
      <c r="BY259" s="173"/>
      <c r="BZ259" s="173"/>
      <c r="CA259" s="173"/>
      <c r="CB259" s="173"/>
      <c r="CC259" s="173"/>
      <c r="CD259" s="173"/>
    </row>
    <row r="260" spans="1:82" x14ac:dyDescent="0.25">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c r="AY260" s="173"/>
      <c r="AZ260" s="173"/>
      <c r="BA260" s="173"/>
      <c r="BB260" s="173"/>
      <c r="BC260" s="173"/>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row>
    <row r="261" spans="1:82" x14ac:dyDescent="0.25">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3"/>
      <c r="BH261" s="173"/>
      <c r="BI261" s="173"/>
      <c r="BJ261" s="173"/>
      <c r="BK261" s="173"/>
      <c r="BL261" s="173"/>
      <c r="BM261" s="173"/>
      <c r="BN261" s="173"/>
      <c r="BO261" s="173"/>
      <c r="BP261" s="173"/>
      <c r="BQ261" s="173"/>
      <c r="BR261" s="173"/>
      <c r="BS261" s="173"/>
      <c r="BT261" s="173"/>
      <c r="BU261" s="173"/>
      <c r="BV261" s="173"/>
      <c r="BW261" s="173"/>
      <c r="BX261" s="173"/>
      <c r="BY261" s="173"/>
      <c r="BZ261" s="173"/>
      <c r="CA261" s="173"/>
      <c r="CB261" s="173"/>
      <c r="CC261" s="173"/>
      <c r="CD261" s="173"/>
    </row>
    <row r="262" spans="1:82" x14ac:dyDescent="0.25">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row>
    <row r="263" spans="1:82" x14ac:dyDescent="0.25">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row>
    <row r="264" spans="1:82" x14ac:dyDescent="0.25">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3"/>
      <c r="BP264" s="173"/>
      <c r="BQ264" s="173"/>
      <c r="BR264" s="173"/>
      <c r="BS264" s="173"/>
      <c r="BT264" s="173"/>
      <c r="BU264" s="173"/>
      <c r="BV264" s="173"/>
      <c r="BW264" s="173"/>
      <c r="BX264" s="173"/>
      <c r="BY264" s="173"/>
      <c r="BZ264" s="173"/>
      <c r="CA264" s="173"/>
      <c r="CB264" s="173"/>
      <c r="CC264" s="173"/>
      <c r="CD264" s="173"/>
    </row>
    <row r="265" spans="1:82" x14ac:dyDescent="0.25">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row>
    <row r="266" spans="1:82" x14ac:dyDescent="0.25">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row>
    <row r="267" spans="1:82" x14ac:dyDescent="0.25">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BW267" s="173"/>
      <c r="BX267" s="173"/>
      <c r="BY267" s="173"/>
      <c r="BZ267" s="173"/>
      <c r="CA267" s="173"/>
      <c r="CB267" s="173"/>
      <c r="CC267" s="173"/>
      <c r="CD267" s="173"/>
    </row>
    <row r="268" spans="1:82" x14ac:dyDescent="0.25">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BW268" s="173"/>
      <c r="BX268" s="173"/>
      <c r="BY268" s="173"/>
      <c r="BZ268" s="173"/>
      <c r="CA268" s="173"/>
      <c r="CB268" s="173"/>
      <c r="CC268" s="173"/>
      <c r="CD268" s="173"/>
    </row>
    <row r="269" spans="1:82" x14ac:dyDescent="0.25">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BW269" s="173"/>
      <c r="BX269" s="173"/>
      <c r="BY269" s="173"/>
      <c r="BZ269" s="173"/>
      <c r="CA269" s="173"/>
      <c r="CB269" s="173"/>
      <c r="CC269" s="173"/>
      <c r="CD269" s="173"/>
    </row>
    <row r="270" spans="1:82" x14ac:dyDescent="0.25">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row>
    <row r="271" spans="1:82" x14ac:dyDescent="0.25">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row>
    <row r="272" spans="1:82" x14ac:dyDescent="0.25">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row>
    <row r="273" spans="1:82" x14ac:dyDescent="0.25">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3"/>
      <c r="BC273" s="173"/>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row>
    <row r="274" spans="1:82" x14ac:dyDescent="0.25">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row>
    <row r="275" spans="1:82" x14ac:dyDescent="0.25">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BW275" s="173"/>
      <c r="BX275" s="173"/>
      <c r="BY275" s="173"/>
      <c r="BZ275" s="173"/>
      <c r="CA275" s="173"/>
      <c r="CB275" s="173"/>
      <c r="CC275" s="173"/>
      <c r="CD275" s="173"/>
    </row>
    <row r="276" spans="1:82" x14ac:dyDescent="0.25">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BW276" s="173"/>
      <c r="BX276" s="173"/>
      <c r="BY276" s="173"/>
      <c r="BZ276" s="173"/>
      <c r="CA276" s="173"/>
      <c r="CB276" s="173"/>
      <c r="CC276" s="173"/>
      <c r="CD276" s="173"/>
    </row>
    <row r="277" spans="1:82" x14ac:dyDescent="0.25">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c r="AY277" s="173"/>
      <c r="AZ277" s="173"/>
      <c r="BA277" s="173"/>
      <c r="BB277" s="173"/>
      <c r="BC277" s="173"/>
      <c r="BD277" s="173"/>
      <c r="BE277" s="173"/>
      <c r="BF277" s="173"/>
      <c r="BG277" s="173"/>
      <c r="BH277" s="173"/>
      <c r="BI277" s="173"/>
      <c r="BJ277" s="173"/>
      <c r="BK277" s="173"/>
      <c r="BL277" s="173"/>
      <c r="BM277" s="173"/>
      <c r="BN277" s="173"/>
      <c r="BO277" s="173"/>
      <c r="BP277" s="173"/>
      <c r="BQ277" s="173"/>
      <c r="BR277" s="173"/>
      <c r="BS277" s="173"/>
      <c r="BT277" s="173"/>
      <c r="BU277" s="173"/>
      <c r="BV277" s="173"/>
      <c r="BW277" s="173"/>
      <c r="BX277" s="173"/>
      <c r="BY277" s="173"/>
      <c r="BZ277" s="173"/>
      <c r="CA277" s="173"/>
      <c r="CB277" s="173"/>
      <c r="CC277" s="173"/>
      <c r="CD277" s="173"/>
    </row>
    <row r="278" spans="1:82" x14ac:dyDescent="0.25">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c r="AS278" s="173"/>
      <c r="AT278" s="173"/>
      <c r="AU278" s="173"/>
      <c r="AV278" s="173"/>
      <c r="AW278" s="173"/>
      <c r="AX278" s="173"/>
      <c r="AY278" s="173"/>
      <c r="AZ278" s="173"/>
      <c r="BA278" s="173"/>
      <c r="BB278" s="173"/>
      <c r="BC278" s="173"/>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row>
    <row r="279" spans="1:82" x14ac:dyDescent="0.25">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c r="AS279" s="173"/>
      <c r="AT279" s="173"/>
      <c r="AU279" s="173"/>
      <c r="AV279" s="173"/>
      <c r="AW279" s="173"/>
      <c r="AX279" s="173"/>
      <c r="AY279" s="173"/>
      <c r="AZ279" s="173"/>
      <c r="BA279" s="173"/>
      <c r="BB279" s="173"/>
      <c r="BC279" s="173"/>
      <c r="BD279" s="173"/>
      <c r="BE279" s="173"/>
      <c r="BF279" s="173"/>
      <c r="BG279" s="173"/>
      <c r="BH279" s="173"/>
      <c r="BI279" s="173"/>
      <c r="BJ279" s="173"/>
      <c r="BK279" s="173"/>
      <c r="BL279" s="173"/>
      <c r="BM279" s="173"/>
      <c r="BN279" s="173"/>
      <c r="BO279" s="173"/>
      <c r="BP279" s="173"/>
      <c r="BQ279" s="173"/>
      <c r="BR279" s="173"/>
      <c r="BS279" s="173"/>
      <c r="BT279" s="173"/>
      <c r="BU279" s="173"/>
      <c r="BV279" s="173"/>
      <c r="BW279" s="173"/>
      <c r="BX279" s="173"/>
      <c r="BY279" s="173"/>
      <c r="BZ279" s="173"/>
      <c r="CA279" s="173"/>
      <c r="CB279" s="173"/>
      <c r="CC279" s="173"/>
      <c r="CD279" s="173"/>
    </row>
    <row r="280" spans="1:82" x14ac:dyDescent="0.25">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c r="AL280" s="173"/>
      <c r="AM280" s="173"/>
      <c r="AN280" s="173"/>
      <c r="AO280" s="173"/>
      <c r="AP280" s="173"/>
      <c r="AQ280" s="173"/>
      <c r="AR280" s="173"/>
      <c r="AS280" s="173"/>
      <c r="AT280" s="173"/>
      <c r="AU280" s="173"/>
      <c r="AV280" s="173"/>
      <c r="AW280" s="173"/>
      <c r="AX280" s="173"/>
      <c r="AY280" s="173"/>
      <c r="AZ280" s="173"/>
      <c r="BA280" s="173"/>
      <c r="BB280" s="173"/>
      <c r="BC280" s="173"/>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row>
    <row r="281" spans="1:82" x14ac:dyDescent="0.25">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c r="AM281" s="173"/>
      <c r="AN281" s="173"/>
      <c r="AO281" s="173"/>
      <c r="AP281" s="173"/>
      <c r="AQ281" s="173"/>
      <c r="AR281" s="173"/>
      <c r="AS281" s="173"/>
      <c r="AT281" s="173"/>
      <c r="AU281" s="173"/>
      <c r="AV281" s="173"/>
      <c r="AW281" s="173"/>
      <c r="AX281" s="173"/>
      <c r="AY281" s="173"/>
      <c r="AZ281" s="173"/>
      <c r="BA281" s="173"/>
      <c r="BB281" s="173"/>
      <c r="BC281" s="173"/>
      <c r="BD281" s="173"/>
      <c r="BE281" s="173"/>
      <c r="BF281" s="173"/>
      <c r="BG281" s="173"/>
      <c r="BH281" s="173"/>
      <c r="BI281" s="173"/>
      <c r="BJ281" s="173"/>
      <c r="BK281" s="173"/>
      <c r="BL281" s="173"/>
      <c r="BM281" s="173"/>
      <c r="BN281" s="173"/>
      <c r="BO281" s="173"/>
      <c r="BP281" s="173"/>
      <c r="BQ281" s="173"/>
      <c r="BR281" s="173"/>
      <c r="BS281" s="173"/>
      <c r="BT281" s="173"/>
      <c r="BU281" s="173"/>
      <c r="BV281" s="173"/>
      <c r="BW281" s="173"/>
      <c r="BX281" s="173"/>
      <c r="BY281" s="173"/>
      <c r="BZ281" s="173"/>
      <c r="CA281" s="173"/>
      <c r="CB281" s="173"/>
      <c r="CC281" s="173"/>
      <c r="CD281" s="173"/>
    </row>
    <row r="282" spans="1:82" x14ac:dyDescent="0.25">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c r="AY282" s="173"/>
      <c r="AZ282" s="173"/>
      <c r="BA282" s="173"/>
      <c r="BB282" s="173"/>
      <c r="BC282" s="173"/>
      <c r="BD282" s="173"/>
      <c r="BE282" s="173"/>
      <c r="BF282" s="173"/>
      <c r="BG282" s="173"/>
      <c r="BH282" s="173"/>
      <c r="BI282" s="173"/>
      <c r="BJ282" s="173"/>
      <c r="BK282" s="173"/>
      <c r="BL282" s="173"/>
      <c r="BM282" s="173"/>
      <c r="BN282" s="173"/>
      <c r="BO282" s="173"/>
      <c r="BP282" s="173"/>
      <c r="BQ282" s="173"/>
      <c r="BR282" s="173"/>
      <c r="BS282" s="173"/>
      <c r="BT282" s="173"/>
      <c r="BU282" s="173"/>
      <c r="BV282" s="173"/>
      <c r="BW282" s="173"/>
      <c r="BX282" s="173"/>
      <c r="BY282" s="173"/>
      <c r="BZ282" s="173"/>
      <c r="CA282" s="173"/>
      <c r="CB282" s="173"/>
      <c r="CC282" s="173"/>
      <c r="CD282" s="173"/>
    </row>
    <row r="283" spans="1:82" x14ac:dyDescent="0.25">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row>
    <row r="284" spans="1:82" x14ac:dyDescent="0.25">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c r="AY284" s="173"/>
      <c r="AZ284" s="173"/>
      <c r="BA284" s="173"/>
      <c r="BB284" s="173"/>
      <c r="BC284" s="173"/>
      <c r="BD284" s="173"/>
      <c r="BE284" s="173"/>
      <c r="BF284" s="173"/>
      <c r="BG284" s="173"/>
      <c r="BH284" s="173"/>
      <c r="BI284" s="173"/>
      <c r="BJ284" s="173"/>
      <c r="BK284" s="173"/>
      <c r="BL284" s="173"/>
      <c r="BM284" s="173"/>
      <c r="BN284" s="173"/>
      <c r="BO284" s="173"/>
      <c r="BP284" s="173"/>
      <c r="BQ284" s="173"/>
      <c r="BR284" s="173"/>
      <c r="BS284" s="173"/>
      <c r="BT284" s="173"/>
      <c r="BU284" s="173"/>
      <c r="BV284" s="173"/>
      <c r="BW284" s="173"/>
      <c r="BX284" s="173"/>
      <c r="BY284" s="173"/>
      <c r="BZ284" s="173"/>
      <c r="CA284" s="173"/>
      <c r="CB284" s="173"/>
      <c r="CC284" s="173"/>
      <c r="CD284" s="173"/>
    </row>
    <row r="285" spans="1:82" x14ac:dyDescent="0.25">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c r="AS285" s="173"/>
      <c r="AT285" s="173"/>
      <c r="AU285" s="173"/>
      <c r="AV285" s="173"/>
      <c r="AW285" s="173"/>
      <c r="AX285" s="173"/>
      <c r="AY285" s="173"/>
      <c r="AZ285" s="173"/>
      <c r="BA285" s="173"/>
      <c r="BB285" s="173"/>
      <c r="BC285" s="173"/>
      <c r="BD285" s="173"/>
      <c r="BE285" s="173"/>
      <c r="BF285" s="173"/>
      <c r="BG285" s="173"/>
      <c r="BH285" s="173"/>
      <c r="BI285" s="173"/>
      <c r="BJ285" s="173"/>
      <c r="BK285" s="173"/>
      <c r="BL285" s="173"/>
      <c r="BM285" s="173"/>
      <c r="BN285" s="173"/>
      <c r="BO285" s="173"/>
      <c r="BP285" s="173"/>
      <c r="BQ285" s="173"/>
      <c r="BR285" s="173"/>
      <c r="BS285" s="173"/>
      <c r="BT285" s="173"/>
      <c r="BU285" s="173"/>
      <c r="BV285" s="173"/>
      <c r="BW285" s="173"/>
      <c r="BX285" s="173"/>
      <c r="BY285" s="173"/>
      <c r="BZ285" s="173"/>
      <c r="CA285" s="173"/>
      <c r="CB285" s="173"/>
      <c r="CC285" s="173"/>
      <c r="CD285" s="173"/>
    </row>
    <row r="286" spans="1:82" x14ac:dyDescent="0.25">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c r="AL286" s="173"/>
      <c r="AM286" s="173"/>
      <c r="AN286" s="173"/>
      <c r="AO286" s="173"/>
      <c r="AP286" s="173"/>
      <c r="AQ286" s="173"/>
      <c r="AR286" s="173"/>
      <c r="AS286" s="173"/>
      <c r="AT286" s="173"/>
      <c r="AU286" s="173"/>
      <c r="AV286" s="173"/>
      <c r="AW286" s="173"/>
      <c r="AX286" s="173"/>
      <c r="AY286" s="173"/>
      <c r="AZ286" s="173"/>
      <c r="BA286" s="173"/>
      <c r="BB286" s="173"/>
      <c r="BC286" s="173"/>
      <c r="BD286" s="173"/>
      <c r="BE286" s="173"/>
      <c r="BF286" s="173"/>
      <c r="BG286" s="173"/>
      <c r="BH286" s="173"/>
      <c r="BI286" s="173"/>
      <c r="BJ286" s="173"/>
      <c r="BK286" s="173"/>
      <c r="BL286" s="173"/>
      <c r="BM286" s="173"/>
      <c r="BN286" s="173"/>
      <c r="BO286" s="173"/>
      <c r="BP286" s="173"/>
      <c r="BQ286" s="173"/>
      <c r="BR286" s="173"/>
      <c r="BS286" s="173"/>
      <c r="BT286" s="173"/>
      <c r="BU286" s="173"/>
      <c r="BV286" s="173"/>
      <c r="BW286" s="173"/>
      <c r="BX286" s="173"/>
      <c r="BY286" s="173"/>
      <c r="BZ286" s="173"/>
      <c r="CA286" s="173"/>
      <c r="CB286" s="173"/>
      <c r="CC286" s="173"/>
      <c r="CD286" s="173"/>
    </row>
    <row r="287" spans="1:82" x14ac:dyDescent="0.25">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row>
    <row r="288" spans="1:82" x14ac:dyDescent="0.25">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row>
    <row r="289" spans="1:82" x14ac:dyDescent="0.25">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row>
    <row r="290" spans="1:82" x14ac:dyDescent="0.25">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c r="AM290" s="173"/>
      <c r="AN290" s="173"/>
      <c r="AO290" s="173"/>
      <c r="AP290" s="173"/>
      <c r="AQ290" s="173"/>
      <c r="AR290" s="173"/>
      <c r="AS290" s="173"/>
      <c r="AT290" s="173"/>
      <c r="AU290" s="173"/>
      <c r="AV290" s="173"/>
      <c r="AW290" s="173"/>
      <c r="AX290" s="173"/>
      <c r="AY290" s="173"/>
      <c r="AZ290" s="173"/>
      <c r="BA290" s="173"/>
      <c r="BB290" s="173"/>
      <c r="BC290" s="173"/>
      <c r="BD290" s="173"/>
      <c r="BE290" s="173"/>
      <c r="BF290" s="173"/>
      <c r="BG290" s="173"/>
      <c r="BH290" s="173"/>
      <c r="BI290" s="173"/>
      <c r="BJ290" s="173"/>
      <c r="BK290" s="173"/>
      <c r="BL290" s="173"/>
      <c r="BM290" s="173"/>
      <c r="BN290" s="173"/>
      <c r="BO290" s="173"/>
      <c r="BP290" s="173"/>
      <c r="BQ290" s="173"/>
      <c r="BR290" s="173"/>
      <c r="BS290" s="173"/>
      <c r="BT290" s="173"/>
      <c r="BU290" s="173"/>
      <c r="BV290" s="173"/>
      <c r="BW290" s="173"/>
      <c r="BX290" s="173"/>
      <c r="BY290" s="173"/>
      <c r="BZ290" s="173"/>
      <c r="CA290" s="173"/>
      <c r="CB290" s="173"/>
      <c r="CC290" s="173"/>
      <c r="CD290" s="173"/>
    </row>
    <row r="291" spans="1:82" x14ac:dyDescent="0.25">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3"/>
      <c r="AY291" s="173"/>
      <c r="AZ291" s="173"/>
      <c r="BA291" s="173"/>
      <c r="BB291" s="173"/>
      <c r="BC291" s="173"/>
      <c r="BD291" s="173"/>
      <c r="BE291" s="173"/>
      <c r="BF291" s="173"/>
      <c r="BG291" s="173"/>
      <c r="BH291" s="173"/>
      <c r="BI291" s="173"/>
      <c r="BJ291" s="173"/>
      <c r="BK291" s="173"/>
      <c r="BL291" s="173"/>
      <c r="BM291" s="173"/>
      <c r="BN291" s="173"/>
      <c r="BO291" s="173"/>
      <c r="BP291" s="173"/>
      <c r="BQ291" s="173"/>
      <c r="BR291" s="173"/>
      <c r="BS291" s="173"/>
      <c r="BT291" s="173"/>
      <c r="BU291" s="173"/>
      <c r="BV291" s="173"/>
      <c r="BW291" s="173"/>
      <c r="BX291" s="173"/>
      <c r="BY291" s="173"/>
      <c r="BZ291" s="173"/>
      <c r="CA291" s="173"/>
      <c r="CB291" s="173"/>
      <c r="CC291" s="173"/>
      <c r="CD291" s="173"/>
    </row>
    <row r="292" spans="1:82" x14ac:dyDescent="0.25">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c r="BA292" s="173"/>
      <c r="BB292" s="173"/>
      <c r="BC292" s="173"/>
      <c r="BD292" s="173"/>
      <c r="BE292" s="173"/>
      <c r="BF292" s="173"/>
      <c r="BG292" s="173"/>
      <c r="BH292" s="173"/>
      <c r="BI292" s="173"/>
      <c r="BJ292" s="173"/>
      <c r="BK292" s="173"/>
      <c r="BL292" s="173"/>
      <c r="BM292" s="173"/>
      <c r="BN292" s="173"/>
      <c r="BO292" s="173"/>
      <c r="BP292" s="173"/>
      <c r="BQ292" s="173"/>
      <c r="BR292" s="173"/>
      <c r="BS292" s="173"/>
      <c r="BT292" s="173"/>
      <c r="BU292" s="173"/>
      <c r="BV292" s="173"/>
      <c r="BW292" s="173"/>
      <c r="BX292" s="173"/>
      <c r="BY292" s="173"/>
      <c r="BZ292" s="173"/>
      <c r="CA292" s="173"/>
      <c r="CB292" s="173"/>
      <c r="CC292" s="173"/>
      <c r="CD292" s="173"/>
    </row>
    <row r="293" spans="1:82" x14ac:dyDescent="0.25">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3"/>
      <c r="BR293" s="173"/>
      <c r="BS293" s="173"/>
      <c r="BT293" s="173"/>
      <c r="BU293" s="173"/>
      <c r="BV293" s="173"/>
      <c r="BW293" s="173"/>
      <c r="BX293" s="173"/>
      <c r="BY293" s="173"/>
      <c r="BZ293" s="173"/>
      <c r="CA293" s="173"/>
      <c r="CB293" s="173"/>
      <c r="CC293" s="173"/>
      <c r="CD293" s="173"/>
    </row>
    <row r="294" spans="1:82" x14ac:dyDescent="0.25">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c r="AY294" s="173"/>
      <c r="AZ294" s="173"/>
      <c r="BA294" s="173"/>
      <c r="BB294" s="173"/>
      <c r="BC294" s="173"/>
      <c r="BD294" s="173"/>
      <c r="BE294" s="173"/>
      <c r="BF294" s="173"/>
      <c r="BG294" s="173"/>
      <c r="BH294" s="173"/>
      <c r="BI294" s="173"/>
      <c r="BJ294" s="173"/>
      <c r="BK294" s="173"/>
      <c r="BL294" s="173"/>
      <c r="BM294" s="173"/>
      <c r="BN294" s="173"/>
      <c r="BO294" s="173"/>
      <c r="BP294" s="173"/>
      <c r="BQ294" s="173"/>
      <c r="BR294" s="173"/>
      <c r="BS294" s="173"/>
      <c r="BT294" s="173"/>
      <c r="BU294" s="173"/>
      <c r="BV294" s="173"/>
      <c r="BW294" s="173"/>
      <c r="BX294" s="173"/>
      <c r="BY294" s="173"/>
      <c r="BZ294" s="173"/>
      <c r="CA294" s="173"/>
      <c r="CB294" s="173"/>
      <c r="CC294" s="173"/>
      <c r="CD294" s="173"/>
    </row>
    <row r="295" spans="1:82" x14ac:dyDescent="0.25">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c r="AY295" s="173"/>
      <c r="AZ295" s="173"/>
      <c r="BA295" s="173"/>
      <c r="BB295" s="173"/>
      <c r="BC295" s="173"/>
      <c r="BD295" s="173"/>
      <c r="BE295" s="173"/>
      <c r="BF295" s="173"/>
      <c r="BG295" s="173"/>
      <c r="BH295" s="173"/>
      <c r="BI295" s="173"/>
      <c r="BJ295" s="173"/>
      <c r="BK295" s="173"/>
      <c r="BL295" s="173"/>
      <c r="BM295" s="173"/>
      <c r="BN295" s="173"/>
      <c r="BO295" s="173"/>
      <c r="BP295" s="173"/>
      <c r="BQ295" s="173"/>
      <c r="BR295" s="173"/>
      <c r="BS295" s="173"/>
      <c r="BT295" s="173"/>
      <c r="BU295" s="173"/>
      <c r="BV295" s="173"/>
      <c r="BW295" s="173"/>
      <c r="BX295" s="173"/>
      <c r="BY295" s="173"/>
      <c r="BZ295" s="173"/>
      <c r="CA295" s="173"/>
      <c r="CB295" s="173"/>
      <c r="CC295" s="173"/>
      <c r="CD295" s="173"/>
    </row>
    <row r="296" spans="1:82" x14ac:dyDescent="0.25">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c r="AY296" s="173"/>
      <c r="AZ296" s="173"/>
      <c r="BA296" s="173"/>
      <c r="BB296" s="173"/>
      <c r="BC296" s="173"/>
      <c r="BD296" s="173"/>
      <c r="BE296" s="173"/>
      <c r="BF296" s="173"/>
      <c r="BG296" s="173"/>
      <c r="BH296" s="173"/>
      <c r="BI296" s="173"/>
      <c r="BJ296" s="173"/>
      <c r="BK296" s="173"/>
      <c r="BL296" s="173"/>
      <c r="BM296" s="173"/>
      <c r="BN296" s="173"/>
      <c r="BO296" s="173"/>
      <c r="BP296" s="173"/>
      <c r="BQ296" s="173"/>
      <c r="BR296" s="173"/>
      <c r="BS296" s="173"/>
      <c r="BT296" s="173"/>
      <c r="BU296" s="173"/>
      <c r="BV296" s="173"/>
      <c r="BW296" s="173"/>
      <c r="BX296" s="173"/>
      <c r="BY296" s="173"/>
      <c r="BZ296" s="173"/>
      <c r="CA296" s="173"/>
      <c r="CB296" s="173"/>
      <c r="CC296" s="173"/>
      <c r="CD296" s="173"/>
    </row>
    <row r="297" spans="1:82" x14ac:dyDescent="0.25">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c r="AY297" s="173"/>
      <c r="AZ297" s="173"/>
      <c r="BA297" s="173"/>
      <c r="BB297" s="173"/>
      <c r="BC297" s="173"/>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row>
    <row r="298" spans="1:82" x14ac:dyDescent="0.25">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c r="AM298" s="173"/>
      <c r="AN298" s="173"/>
      <c r="AO298" s="173"/>
      <c r="AP298" s="173"/>
      <c r="AQ298" s="173"/>
      <c r="AR298" s="173"/>
      <c r="AS298" s="173"/>
      <c r="AT298" s="173"/>
      <c r="AU298" s="173"/>
      <c r="AV298" s="173"/>
      <c r="AW298" s="173"/>
      <c r="AX298" s="173"/>
      <c r="AY298" s="173"/>
      <c r="AZ298" s="173"/>
      <c r="BA298" s="173"/>
      <c r="BB298" s="173"/>
      <c r="BC298" s="173"/>
      <c r="BD298" s="173"/>
      <c r="BE298" s="173"/>
      <c r="BF298" s="173"/>
      <c r="BG298" s="173"/>
      <c r="BH298" s="173"/>
      <c r="BI298" s="173"/>
      <c r="BJ298" s="173"/>
      <c r="BK298" s="173"/>
      <c r="BL298" s="173"/>
      <c r="BM298" s="173"/>
      <c r="BN298" s="173"/>
      <c r="BO298" s="173"/>
      <c r="BP298" s="173"/>
      <c r="BQ298" s="173"/>
      <c r="BR298" s="173"/>
      <c r="BS298" s="173"/>
      <c r="BT298" s="173"/>
      <c r="BU298" s="173"/>
      <c r="BV298" s="173"/>
      <c r="BW298" s="173"/>
      <c r="BX298" s="173"/>
      <c r="BY298" s="173"/>
      <c r="BZ298" s="173"/>
      <c r="CA298" s="173"/>
      <c r="CB298" s="173"/>
      <c r="CC298" s="173"/>
      <c r="CD298" s="173"/>
    </row>
    <row r="299" spans="1:82" x14ac:dyDescent="0.25">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row>
    <row r="300" spans="1:82" x14ac:dyDescent="0.25">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3"/>
      <c r="BP300" s="173"/>
      <c r="BQ300" s="173"/>
      <c r="BR300" s="173"/>
      <c r="BS300" s="173"/>
      <c r="BT300" s="173"/>
      <c r="BU300" s="173"/>
      <c r="BV300" s="173"/>
      <c r="BW300" s="173"/>
      <c r="BX300" s="173"/>
      <c r="BY300" s="173"/>
      <c r="BZ300" s="173"/>
      <c r="CA300" s="173"/>
      <c r="CB300" s="173"/>
      <c r="CC300" s="173"/>
      <c r="CD300" s="173"/>
    </row>
    <row r="301" spans="1:82" x14ac:dyDescent="0.25">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c r="BA301" s="173"/>
      <c r="BB301" s="173"/>
      <c r="BC301" s="173"/>
      <c r="BD301" s="173"/>
      <c r="BE301" s="173"/>
      <c r="BF301" s="173"/>
      <c r="BG301" s="173"/>
      <c r="BH301" s="173"/>
      <c r="BI301" s="173"/>
      <c r="BJ301" s="173"/>
      <c r="BK301" s="173"/>
      <c r="BL301" s="173"/>
      <c r="BM301" s="173"/>
      <c r="BN301" s="173"/>
      <c r="BO301" s="173"/>
      <c r="BP301" s="173"/>
      <c r="BQ301" s="173"/>
      <c r="BR301" s="173"/>
      <c r="BS301" s="173"/>
      <c r="BT301" s="173"/>
      <c r="BU301" s="173"/>
      <c r="BV301" s="173"/>
      <c r="BW301" s="173"/>
      <c r="BX301" s="173"/>
      <c r="BY301" s="173"/>
      <c r="BZ301" s="173"/>
      <c r="CA301" s="173"/>
      <c r="CB301" s="173"/>
      <c r="CC301" s="173"/>
      <c r="CD301" s="173"/>
    </row>
    <row r="302" spans="1:82" x14ac:dyDescent="0.25">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c r="AY302" s="173"/>
      <c r="AZ302" s="173"/>
      <c r="BA302" s="173"/>
      <c r="BB302" s="173"/>
      <c r="BC302" s="173"/>
      <c r="BD302" s="173"/>
      <c r="BE302" s="173"/>
      <c r="BF302" s="173"/>
      <c r="BG302" s="173"/>
      <c r="BH302" s="173"/>
      <c r="BI302" s="173"/>
      <c r="BJ302" s="173"/>
      <c r="BK302" s="173"/>
      <c r="BL302" s="173"/>
      <c r="BM302" s="173"/>
      <c r="BN302" s="173"/>
      <c r="BO302" s="173"/>
      <c r="BP302" s="173"/>
      <c r="BQ302" s="173"/>
      <c r="BR302" s="173"/>
      <c r="BS302" s="173"/>
      <c r="BT302" s="173"/>
      <c r="BU302" s="173"/>
      <c r="BV302" s="173"/>
      <c r="BW302" s="173"/>
      <c r="BX302" s="173"/>
      <c r="BY302" s="173"/>
      <c r="BZ302" s="173"/>
      <c r="CA302" s="173"/>
      <c r="CB302" s="173"/>
      <c r="CC302" s="173"/>
      <c r="CD302" s="173"/>
    </row>
    <row r="303" spans="1:82" x14ac:dyDescent="0.25">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c r="AS303" s="173"/>
      <c r="AT303" s="173"/>
      <c r="AU303" s="173"/>
      <c r="AV303" s="173"/>
      <c r="AW303" s="173"/>
      <c r="AX303" s="173"/>
      <c r="AY303" s="173"/>
      <c r="AZ303" s="173"/>
      <c r="BA303" s="173"/>
      <c r="BB303" s="173"/>
      <c r="BC303" s="173"/>
      <c r="BD303" s="173"/>
      <c r="BE303" s="173"/>
      <c r="BF303" s="173"/>
      <c r="BG303" s="173"/>
      <c r="BH303" s="173"/>
      <c r="BI303" s="173"/>
      <c r="BJ303" s="173"/>
      <c r="BK303" s="173"/>
      <c r="BL303" s="173"/>
      <c r="BM303" s="173"/>
      <c r="BN303" s="173"/>
      <c r="BO303" s="173"/>
      <c r="BP303" s="173"/>
      <c r="BQ303" s="173"/>
      <c r="BR303" s="173"/>
      <c r="BS303" s="173"/>
      <c r="BT303" s="173"/>
      <c r="BU303" s="173"/>
      <c r="BV303" s="173"/>
      <c r="BW303" s="173"/>
      <c r="BX303" s="173"/>
      <c r="BY303" s="173"/>
      <c r="BZ303" s="173"/>
      <c r="CA303" s="173"/>
      <c r="CB303" s="173"/>
      <c r="CC303" s="173"/>
      <c r="CD303" s="173"/>
    </row>
    <row r="304" spans="1:82" x14ac:dyDescent="0.25">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c r="AY304" s="173"/>
      <c r="AZ304" s="173"/>
      <c r="BA304" s="173"/>
      <c r="BB304" s="173"/>
      <c r="BC304" s="173"/>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row>
    <row r="305" spans="1:82" x14ac:dyDescent="0.25">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c r="AY305" s="173"/>
      <c r="AZ305" s="173"/>
      <c r="BA305" s="173"/>
      <c r="BB305" s="173"/>
      <c r="BC305" s="173"/>
      <c r="BD305" s="173"/>
      <c r="BE305" s="173"/>
      <c r="BF305" s="173"/>
      <c r="BG305" s="173"/>
      <c r="BH305" s="173"/>
      <c r="BI305" s="173"/>
      <c r="BJ305" s="173"/>
      <c r="BK305" s="173"/>
      <c r="BL305" s="173"/>
      <c r="BM305" s="173"/>
      <c r="BN305" s="173"/>
      <c r="BO305" s="173"/>
      <c r="BP305" s="173"/>
      <c r="BQ305" s="173"/>
      <c r="BR305" s="173"/>
      <c r="BS305" s="173"/>
      <c r="BT305" s="173"/>
      <c r="BU305" s="173"/>
      <c r="BV305" s="173"/>
      <c r="BW305" s="173"/>
      <c r="BX305" s="173"/>
      <c r="BY305" s="173"/>
      <c r="BZ305" s="173"/>
      <c r="CA305" s="173"/>
      <c r="CB305" s="173"/>
      <c r="CC305" s="173"/>
      <c r="CD305" s="173"/>
    </row>
    <row r="306" spans="1:82" x14ac:dyDescent="0.25">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c r="AS306" s="173"/>
      <c r="AT306" s="173"/>
      <c r="AU306" s="173"/>
      <c r="AV306" s="173"/>
      <c r="AW306" s="173"/>
      <c r="AX306" s="173"/>
      <c r="AY306" s="173"/>
      <c r="AZ306" s="173"/>
      <c r="BA306" s="173"/>
      <c r="BB306" s="173"/>
      <c r="BC306" s="173"/>
      <c r="BD306" s="173"/>
      <c r="BE306" s="173"/>
      <c r="BF306" s="173"/>
      <c r="BG306" s="173"/>
      <c r="BH306" s="173"/>
      <c r="BI306" s="173"/>
      <c r="BJ306" s="173"/>
      <c r="BK306" s="173"/>
      <c r="BL306" s="173"/>
      <c r="BM306" s="173"/>
      <c r="BN306" s="173"/>
      <c r="BO306" s="173"/>
      <c r="BP306" s="173"/>
      <c r="BQ306" s="173"/>
      <c r="BR306" s="173"/>
      <c r="BS306" s="173"/>
      <c r="BT306" s="173"/>
      <c r="BU306" s="173"/>
      <c r="BV306" s="173"/>
      <c r="BW306" s="173"/>
      <c r="BX306" s="173"/>
      <c r="BY306" s="173"/>
      <c r="BZ306" s="173"/>
      <c r="CA306" s="173"/>
      <c r="CB306" s="173"/>
      <c r="CC306" s="173"/>
      <c r="CD306" s="173"/>
    </row>
    <row r="307" spans="1:82" x14ac:dyDescent="0.25">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3"/>
      <c r="AY307" s="173"/>
      <c r="AZ307" s="173"/>
      <c r="BA307" s="173"/>
      <c r="BB307" s="173"/>
      <c r="BC307" s="173"/>
      <c r="BD307" s="173"/>
      <c r="BE307" s="173"/>
      <c r="BF307" s="173"/>
      <c r="BG307" s="173"/>
      <c r="BH307" s="173"/>
      <c r="BI307" s="173"/>
      <c r="BJ307" s="173"/>
      <c r="BK307" s="173"/>
      <c r="BL307" s="173"/>
      <c r="BM307" s="173"/>
      <c r="BN307" s="173"/>
      <c r="BO307" s="173"/>
      <c r="BP307" s="173"/>
      <c r="BQ307" s="173"/>
      <c r="BR307" s="173"/>
      <c r="BS307" s="173"/>
      <c r="BT307" s="173"/>
      <c r="BU307" s="173"/>
      <c r="BV307" s="173"/>
      <c r="BW307" s="173"/>
      <c r="BX307" s="173"/>
      <c r="BY307" s="173"/>
      <c r="BZ307" s="173"/>
      <c r="CA307" s="173"/>
      <c r="CB307" s="173"/>
      <c r="CC307" s="173"/>
      <c r="CD307" s="173"/>
    </row>
    <row r="308" spans="1:82" x14ac:dyDescent="0.25">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c r="AY308" s="173"/>
      <c r="AZ308" s="173"/>
      <c r="BA308" s="173"/>
      <c r="BB308" s="173"/>
      <c r="BC308" s="173"/>
      <c r="BD308" s="173"/>
      <c r="BE308" s="173"/>
      <c r="BF308" s="173"/>
      <c r="BG308" s="173"/>
      <c r="BH308" s="173"/>
      <c r="BI308" s="173"/>
      <c r="BJ308" s="173"/>
      <c r="BK308" s="173"/>
      <c r="BL308" s="173"/>
      <c r="BM308" s="173"/>
      <c r="BN308" s="173"/>
      <c r="BO308" s="173"/>
      <c r="BP308" s="173"/>
      <c r="BQ308" s="173"/>
      <c r="BR308" s="173"/>
      <c r="BS308" s="173"/>
      <c r="BT308" s="173"/>
      <c r="BU308" s="173"/>
      <c r="BV308" s="173"/>
      <c r="BW308" s="173"/>
      <c r="BX308" s="173"/>
      <c r="BY308" s="173"/>
      <c r="BZ308" s="173"/>
      <c r="CA308" s="173"/>
      <c r="CB308" s="173"/>
      <c r="CC308" s="173"/>
      <c r="CD308" s="173"/>
    </row>
    <row r="309" spans="1:82" x14ac:dyDescent="0.25">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c r="AS309" s="173"/>
      <c r="AT309" s="173"/>
      <c r="AU309" s="173"/>
      <c r="AV309" s="173"/>
      <c r="AW309" s="173"/>
      <c r="AX309" s="173"/>
      <c r="AY309" s="173"/>
      <c r="AZ309" s="173"/>
      <c r="BA309" s="173"/>
      <c r="BB309" s="173"/>
      <c r="BC309" s="173"/>
      <c r="BD309" s="173"/>
      <c r="BE309" s="173"/>
      <c r="BF309" s="173"/>
      <c r="BG309" s="173"/>
      <c r="BH309" s="173"/>
      <c r="BI309" s="173"/>
      <c r="BJ309" s="173"/>
      <c r="BK309" s="173"/>
      <c r="BL309" s="173"/>
      <c r="BM309" s="173"/>
      <c r="BN309" s="173"/>
      <c r="BO309" s="173"/>
      <c r="BP309" s="173"/>
      <c r="BQ309" s="173"/>
      <c r="BR309" s="173"/>
      <c r="BS309" s="173"/>
      <c r="BT309" s="173"/>
      <c r="BU309" s="173"/>
      <c r="BV309" s="173"/>
      <c r="BW309" s="173"/>
      <c r="BX309" s="173"/>
      <c r="BY309" s="173"/>
      <c r="BZ309" s="173"/>
      <c r="CA309" s="173"/>
      <c r="CB309" s="173"/>
      <c r="CC309" s="173"/>
      <c r="CD309" s="173"/>
    </row>
    <row r="310" spans="1:82" x14ac:dyDescent="0.25">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3"/>
      <c r="AY310" s="173"/>
      <c r="AZ310" s="173"/>
      <c r="BA310" s="173"/>
      <c r="BB310" s="173"/>
      <c r="BC310" s="173"/>
      <c r="BD310" s="173"/>
      <c r="BE310" s="173"/>
      <c r="BF310" s="173"/>
      <c r="BG310" s="173"/>
      <c r="BH310" s="173"/>
      <c r="BI310" s="173"/>
      <c r="BJ310" s="173"/>
      <c r="BK310" s="173"/>
      <c r="BL310" s="173"/>
      <c r="BM310" s="173"/>
      <c r="BN310" s="173"/>
      <c r="BO310" s="173"/>
      <c r="BP310" s="173"/>
      <c r="BQ310" s="173"/>
      <c r="BR310" s="173"/>
      <c r="BS310" s="173"/>
      <c r="BT310" s="173"/>
      <c r="BU310" s="173"/>
      <c r="BV310" s="173"/>
      <c r="BW310" s="173"/>
      <c r="BX310" s="173"/>
      <c r="BY310" s="173"/>
      <c r="BZ310" s="173"/>
      <c r="CA310" s="173"/>
      <c r="CB310" s="173"/>
      <c r="CC310" s="173"/>
      <c r="CD310" s="173"/>
    </row>
    <row r="311" spans="1:82" x14ac:dyDescent="0.25">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3"/>
      <c r="AY311" s="173"/>
      <c r="AZ311" s="173"/>
      <c r="BA311" s="173"/>
      <c r="BB311" s="173"/>
      <c r="BC311" s="173"/>
      <c r="BD311" s="173"/>
      <c r="BE311" s="173"/>
      <c r="BF311" s="173"/>
      <c r="BG311" s="173"/>
      <c r="BH311" s="173"/>
      <c r="BI311" s="173"/>
      <c r="BJ311" s="173"/>
      <c r="BK311" s="173"/>
      <c r="BL311" s="173"/>
      <c r="BM311" s="173"/>
      <c r="BN311" s="173"/>
      <c r="BO311" s="173"/>
      <c r="BP311" s="173"/>
      <c r="BQ311" s="173"/>
      <c r="BR311" s="173"/>
      <c r="BS311" s="173"/>
      <c r="BT311" s="173"/>
      <c r="BU311" s="173"/>
      <c r="BV311" s="173"/>
      <c r="BW311" s="173"/>
      <c r="BX311" s="173"/>
      <c r="BY311" s="173"/>
      <c r="BZ311" s="173"/>
      <c r="CA311" s="173"/>
      <c r="CB311" s="173"/>
      <c r="CC311" s="173"/>
      <c r="CD311" s="173"/>
    </row>
    <row r="312" spans="1:82" x14ac:dyDescent="0.25">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c r="AS312" s="173"/>
      <c r="AT312" s="173"/>
      <c r="AU312" s="173"/>
      <c r="AV312" s="173"/>
      <c r="AW312" s="173"/>
      <c r="AX312" s="173"/>
      <c r="AY312" s="173"/>
      <c r="AZ312" s="173"/>
      <c r="BA312" s="173"/>
      <c r="BB312" s="173"/>
      <c r="BC312" s="173"/>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row>
    <row r="313" spans="1:82" x14ac:dyDescent="0.25">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c r="AS313" s="173"/>
      <c r="AT313" s="173"/>
      <c r="AU313" s="173"/>
      <c r="AV313" s="173"/>
      <c r="AW313" s="173"/>
      <c r="AX313" s="173"/>
      <c r="AY313" s="173"/>
      <c r="AZ313" s="173"/>
      <c r="BA313" s="173"/>
      <c r="BB313" s="173"/>
      <c r="BC313" s="173"/>
      <c r="BD313" s="173"/>
      <c r="BE313" s="173"/>
      <c r="BF313" s="173"/>
      <c r="BG313" s="173"/>
      <c r="BH313" s="173"/>
      <c r="BI313" s="173"/>
      <c r="BJ313" s="173"/>
      <c r="BK313" s="173"/>
      <c r="BL313" s="173"/>
      <c r="BM313" s="173"/>
      <c r="BN313" s="173"/>
      <c r="BO313" s="173"/>
      <c r="BP313" s="173"/>
      <c r="BQ313" s="173"/>
      <c r="BR313" s="173"/>
      <c r="BS313" s="173"/>
      <c r="BT313" s="173"/>
      <c r="BU313" s="173"/>
      <c r="BV313" s="173"/>
      <c r="BW313" s="173"/>
      <c r="BX313" s="173"/>
      <c r="BY313" s="173"/>
      <c r="BZ313" s="173"/>
      <c r="CA313" s="173"/>
      <c r="CB313" s="173"/>
      <c r="CC313" s="173"/>
      <c r="CD313" s="173"/>
    </row>
    <row r="314" spans="1:82" x14ac:dyDescent="0.25">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c r="AL314" s="173"/>
      <c r="AM314" s="173"/>
      <c r="AN314" s="173"/>
      <c r="AO314" s="173"/>
      <c r="AP314" s="173"/>
      <c r="AQ314" s="173"/>
      <c r="AR314" s="173"/>
      <c r="AS314" s="173"/>
      <c r="AT314" s="173"/>
      <c r="AU314" s="173"/>
      <c r="AV314" s="173"/>
      <c r="AW314" s="173"/>
      <c r="AX314" s="173"/>
      <c r="AY314" s="173"/>
      <c r="AZ314" s="173"/>
      <c r="BA314" s="173"/>
      <c r="BB314" s="173"/>
      <c r="BC314" s="173"/>
      <c r="BD314" s="173"/>
      <c r="BE314" s="173"/>
      <c r="BF314" s="173"/>
      <c r="BG314" s="173"/>
      <c r="BH314" s="173"/>
      <c r="BI314" s="173"/>
      <c r="BJ314" s="173"/>
      <c r="BK314" s="173"/>
      <c r="BL314" s="173"/>
      <c r="BM314" s="173"/>
      <c r="BN314" s="173"/>
      <c r="BO314" s="173"/>
      <c r="BP314" s="173"/>
      <c r="BQ314" s="173"/>
      <c r="BR314" s="173"/>
      <c r="BS314" s="173"/>
      <c r="BT314" s="173"/>
      <c r="BU314" s="173"/>
      <c r="BV314" s="173"/>
      <c r="BW314" s="173"/>
      <c r="BX314" s="173"/>
      <c r="BY314" s="173"/>
      <c r="BZ314" s="173"/>
      <c r="CA314" s="173"/>
      <c r="CB314" s="173"/>
      <c r="CC314" s="173"/>
      <c r="CD314" s="173"/>
    </row>
    <row r="315" spans="1:82" x14ac:dyDescent="0.25">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c r="AW315" s="173"/>
      <c r="AX315" s="173"/>
      <c r="AY315" s="173"/>
      <c r="AZ315" s="173"/>
      <c r="BA315" s="173"/>
      <c r="BB315" s="173"/>
      <c r="BC315" s="173"/>
      <c r="BD315" s="173"/>
      <c r="BE315" s="173"/>
      <c r="BF315" s="173"/>
      <c r="BG315" s="173"/>
      <c r="BH315" s="173"/>
      <c r="BI315" s="173"/>
      <c r="BJ315" s="173"/>
      <c r="BK315" s="173"/>
      <c r="BL315" s="173"/>
      <c r="BM315" s="173"/>
      <c r="BN315" s="173"/>
      <c r="BO315" s="173"/>
      <c r="BP315" s="173"/>
      <c r="BQ315" s="173"/>
      <c r="BR315" s="173"/>
      <c r="BS315" s="173"/>
      <c r="BT315" s="173"/>
      <c r="BU315" s="173"/>
      <c r="BV315" s="173"/>
      <c r="BW315" s="173"/>
      <c r="BX315" s="173"/>
      <c r="BY315" s="173"/>
      <c r="BZ315" s="173"/>
      <c r="CA315" s="173"/>
      <c r="CB315" s="173"/>
      <c r="CC315" s="173"/>
      <c r="CD315" s="173"/>
    </row>
    <row r="316" spans="1:82" x14ac:dyDescent="0.25">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c r="AS316" s="173"/>
      <c r="AT316" s="173"/>
      <c r="AU316" s="173"/>
      <c r="AV316" s="173"/>
      <c r="AW316" s="173"/>
      <c r="AX316" s="173"/>
      <c r="AY316" s="173"/>
      <c r="AZ316" s="173"/>
      <c r="BA316" s="173"/>
      <c r="BB316" s="173"/>
      <c r="BC316" s="173"/>
      <c r="BD316" s="173"/>
      <c r="BE316" s="173"/>
      <c r="BF316" s="173"/>
      <c r="BG316" s="173"/>
      <c r="BH316" s="173"/>
      <c r="BI316" s="173"/>
      <c r="BJ316" s="173"/>
      <c r="BK316" s="173"/>
      <c r="BL316" s="173"/>
      <c r="BM316" s="173"/>
      <c r="BN316" s="173"/>
      <c r="BO316" s="173"/>
      <c r="BP316" s="173"/>
      <c r="BQ316" s="173"/>
      <c r="BR316" s="173"/>
      <c r="BS316" s="173"/>
      <c r="BT316" s="173"/>
      <c r="BU316" s="173"/>
      <c r="BV316" s="173"/>
      <c r="BW316" s="173"/>
      <c r="BX316" s="173"/>
      <c r="BY316" s="173"/>
      <c r="BZ316" s="173"/>
      <c r="CA316" s="173"/>
      <c r="CB316" s="173"/>
      <c r="CC316" s="173"/>
      <c r="CD316" s="173"/>
    </row>
    <row r="317" spans="1:82" x14ac:dyDescent="0.25">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c r="AS317" s="173"/>
      <c r="AT317" s="173"/>
      <c r="AU317" s="173"/>
      <c r="AV317" s="173"/>
      <c r="AW317" s="173"/>
      <c r="AX317" s="173"/>
      <c r="AY317" s="173"/>
      <c r="AZ317" s="173"/>
      <c r="BA317" s="173"/>
      <c r="BB317" s="173"/>
      <c r="BC317" s="173"/>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row>
    <row r="318" spans="1:82" x14ac:dyDescent="0.25">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c r="AL318" s="173"/>
      <c r="AM318" s="173"/>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3"/>
      <c r="BR318" s="173"/>
      <c r="BS318" s="173"/>
      <c r="BT318" s="173"/>
      <c r="BU318" s="173"/>
      <c r="BV318" s="173"/>
      <c r="BW318" s="173"/>
      <c r="BX318" s="173"/>
      <c r="BY318" s="173"/>
      <c r="BZ318" s="173"/>
      <c r="CA318" s="173"/>
      <c r="CB318" s="173"/>
      <c r="CC318" s="173"/>
      <c r="CD318" s="173"/>
    </row>
    <row r="319" spans="1:82" x14ac:dyDescent="0.25">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c r="AL319" s="173"/>
      <c r="AM319" s="173"/>
      <c r="AN319" s="173"/>
      <c r="AO319" s="173"/>
      <c r="AP319" s="173"/>
      <c r="AQ319" s="173"/>
      <c r="AR319" s="173"/>
      <c r="AS319" s="173"/>
      <c r="AT319" s="173"/>
      <c r="AU319" s="173"/>
      <c r="AV319" s="173"/>
      <c r="AW319" s="173"/>
      <c r="AX319" s="173"/>
      <c r="AY319" s="173"/>
      <c r="AZ319" s="173"/>
      <c r="BA319" s="173"/>
      <c r="BB319" s="173"/>
      <c r="BC319" s="173"/>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row>
    <row r="320" spans="1:82" x14ac:dyDescent="0.25">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3"/>
      <c r="AL320" s="173"/>
      <c r="AM320" s="173"/>
      <c r="AN320" s="173"/>
      <c r="AO320" s="173"/>
      <c r="AP320" s="173"/>
      <c r="AQ320" s="173"/>
      <c r="AR320" s="173"/>
      <c r="AS320" s="173"/>
      <c r="AT320" s="173"/>
      <c r="AU320" s="173"/>
      <c r="AV320" s="173"/>
      <c r="AW320" s="173"/>
      <c r="AX320" s="173"/>
      <c r="AY320" s="173"/>
      <c r="AZ320" s="173"/>
      <c r="BA320" s="173"/>
      <c r="BB320" s="173"/>
      <c r="BC320" s="173"/>
      <c r="BD320" s="173"/>
      <c r="BE320" s="173"/>
      <c r="BF320" s="173"/>
      <c r="BG320" s="173"/>
      <c r="BH320" s="173"/>
      <c r="BI320" s="173"/>
      <c r="BJ320" s="173"/>
      <c r="BK320" s="173"/>
      <c r="BL320" s="173"/>
      <c r="BM320" s="173"/>
      <c r="BN320" s="173"/>
      <c r="BO320" s="173"/>
      <c r="BP320" s="173"/>
      <c r="BQ320" s="173"/>
      <c r="BR320" s="173"/>
      <c r="BS320" s="173"/>
      <c r="BT320" s="173"/>
      <c r="BU320" s="173"/>
      <c r="BV320" s="173"/>
      <c r="BW320" s="173"/>
      <c r="BX320" s="173"/>
      <c r="BY320" s="173"/>
      <c r="BZ320" s="173"/>
      <c r="CA320" s="173"/>
      <c r="CB320" s="173"/>
      <c r="CC320" s="173"/>
      <c r="CD320" s="173"/>
    </row>
    <row r="321" spans="1:82" x14ac:dyDescent="0.25">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c r="AQ321" s="173"/>
      <c r="AR321" s="173"/>
      <c r="AS321" s="173"/>
      <c r="AT321" s="173"/>
      <c r="AU321" s="173"/>
      <c r="AV321" s="173"/>
      <c r="AW321" s="173"/>
      <c r="AX321" s="173"/>
      <c r="AY321" s="173"/>
      <c r="AZ321" s="173"/>
      <c r="BA321" s="173"/>
      <c r="BB321" s="173"/>
      <c r="BC321" s="173"/>
      <c r="BD321" s="173"/>
      <c r="BE321" s="173"/>
      <c r="BF321" s="173"/>
      <c r="BG321" s="173"/>
      <c r="BH321" s="173"/>
      <c r="BI321" s="173"/>
      <c r="BJ321" s="173"/>
      <c r="BK321" s="173"/>
      <c r="BL321" s="173"/>
      <c r="BM321" s="173"/>
      <c r="BN321" s="173"/>
      <c r="BO321" s="173"/>
      <c r="BP321" s="173"/>
      <c r="BQ321" s="173"/>
      <c r="BR321" s="173"/>
      <c r="BS321" s="173"/>
      <c r="BT321" s="173"/>
      <c r="BU321" s="173"/>
      <c r="BV321" s="173"/>
      <c r="BW321" s="173"/>
      <c r="BX321" s="173"/>
      <c r="BY321" s="173"/>
      <c r="BZ321" s="173"/>
      <c r="CA321" s="173"/>
      <c r="CB321" s="173"/>
      <c r="CC321" s="173"/>
      <c r="CD321" s="173"/>
    </row>
    <row r="322" spans="1:82" x14ac:dyDescent="0.25">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3"/>
      <c r="AL322" s="173"/>
      <c r="AM322" s="173"/>
      <c r="AN322" s="173"/>
      <c r="AO322" s="173"/>
      <c r="AP322" s="173"/>
      <c r="AQ322" s="173"/>
      <c r="AR322" s="173"/>
      <c r="AS322" s="173"/>
      <c r="AT322" s="173"/>
      <c r="AU322" s="173"/>
      <c r="AV322" s="173"/>
      <c r="AW322" s="173"/>
      <c r="AX322" s="173"/>
      <c r="AY322" s="173"/>
      <c r="AZ322" s="173"/>
      <c r="BA322" s="173"/>
      <c r="BB322" s="173"/>
      <c r="BC322" s="173"/>
      <c r="BD322" s="173"/>
      <c r="BE322" s="173"/>
      <c r="BF322" s="173"/>
      <c r="BG322" s="173"/>
      <c r="BH322" s="173"/>
      <c r="BI322" s="173"/>
      <c r="BJ322" s="173"/>
      <c r="BK322" s="173"/>
      <c r="BL322" s="173"/>
      <c r="BM322" s="173"/>
      <c r="BN322" s="173"/>
      <c r="BO322" s="173"/>
      <c r="BP322" s="173"/>
      <c r="BQ322" s="173"/>
      <c r="BR322" s="173"/>
      <c r="BS322" s="173"/>
      <c r="BT322" s="173"/>
      <c r="BU322" s="173"/>
      <c r="BV322" s="173"/>
      <c r="BW322" s="173"/>
      <c r="BX322" s="173"/>
      <c r="BY322" s="173"/>
      <c r="BZ322" s="173"/>
      <c r="CA322" s="173"/>
      <c r="CB322" s="173"/>
      <c r="CC322" s="173"/>
      <c r="CD322" s="173"/>
    </row>
    <row r="323" spans="1:82" x14ac:dyDescent="0.25">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3"/>
      <c r="AL323" s="173"/>
      <c r="AM323" s="173"/>
      <c r="AN323" s="173"/>
      <c r="AO323" s="173"/>
      <c r="AP323" s="173"/>
      <c r="AQ323" s="173"/>
      <c r="AR323" s="173"/>
      <c r="AS323" s="173"/>
      <c r="AT323" s="173"/>
      <c r="AU323" s="173"/>
      <c r="AV323" s="173"/>
      <c r="AW323" s="173"/>
      <c r="AX323" s="173"/>
      <c r="AY323" s="173"/>
      <c r="AZ323" s="173"/>
      <c r="BA323" s="173"/>
      <c r="BB323" s="173"/>
      <c r="BC323" s="173"/>
      <c r="BD323" s="173"/>
      <c r="BE323" s="173"/>
      <c r="BF323" s="173"/>
      <c r="BG323" s="173"/>
      <c r="BH323" s="173"/>
      <c r="BI323" s="173"/>
      <c r="BJ323" s="173"/>
      <c r="BK323" s="173"/>
      <c r="BL323" s="173"/>
      <c r="BM323" s="173"/>
      <c r="BN323" s="173"/>
      <c r="BO323" s="173"/>
      <c r="BP323" s="173"/>
      <c r="BQ323" s="173"/>
      <c r="BR323" s="173"/>
      <c r="BS323" s="173"/>
      <c r="BT323" s="173"/>
      <c r="BU323" s="173"/>
      <c r="BV323" s="173"/>
      <c r="BW323" s="173"/>
      <c r="BX323" s="173"/>
      <c r="BY323" s="173"/>
      <c r="BZ323" s="173"/>
      <c r="CA323" s="173"/>
      <c r="CB323" s="173"/>
      <c r="CC323" s="173"/>
      <c r="CD323" s="173"/>
    </row>
    <row r="324" spans="1:82" x14ac:dyDescent="0.25">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3"/>
      <c r="AL324" s="173"/>
      <c r="AM324" s="173"/>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3"/>
      <c r="BR324" s="173"/>
      <c r="BS324" s="173"/>
      <c r="BT324" s="173"/>
      <c r="BU324" s="173"/>
      <c r="BV324" s="173"/>
      <c r="BW324" s="173"/>
      <c r="BX324" s="173"/>
      <c r="BY324" s="173"/>
      <c r="BZ324" s="173"/>
      <c r="CA324" s="173"/>
      <c r="CB324" s="173"/>
      <c r="CC324" s="173"/>
      <c r="CD324" s="173"/>
    </row>
    <row r="325" spans="1:82" x14ac:dyDescent="0.25">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3"/>
      <c r="AL325" s="173"/>
      <c r="AM325" s="173"/>
      <c r="AN325" s="173"/>
      <c r="AO325" s="173"/>
      <c r="AP325" s="173"/>
      <c r="AQ325" s="173"/>
      <c r="AR325" s="173"/>
      <c r="AS325" s="173"/>
      <c r="AT325" s="173"/>
      <c r="AU325" s="173"/>
      <c r="AV325" s="173"/>
      <c r="AW325" s="173"/>
      <c r="AX325" s="173"/>
      <c r="AY325" s="173"/>
      <c r="AZ325" s="173"/>
      <c r="BA325" s="173"/>
      <c r="BB325" s="173"/>
      <c r="BC325" s="173"/>
      <c r="BD325" s="173"/>
      <c r="BE325" s="173"/>
      <c r="BF325" s="173"/>
      <c r="BG325" s="173"/>
      <c r="BH325" s="173"/>
      <c r="BI325" s="173"/>
      <c r="BJ325" s="173"/>
      <c r="BK325" s="173"/>
      <c r="BL325" s="173"/>
      <c r="BM325" s="173"/>
      <c r="BN325" s="173"/>
      <c r="BO325" s="173"/>
      <c r="BP325" s="173"/>
      <c r="BQ325" s="173"/>
      <c r="BR325" s="173"/>
      <c r="BS325" s="173"/>
      <c r="BT325" s="173"/>
      <c r="BU325" s="173"/>
      <c r="BV325" s="173"/>
      <c r="BW325" s="173"/>
      <c r="BX325" s="173"/>
      <c r="BY325" s="173"/>
      <c r="BZ325" s="173"/>
      <c r="CA325" s="173"/>
      <c r="CB325" s="173"/>
      <c r="CC325" s="173"/>
      <c r="CD325" s="173"/>
    </row>
    <row r="326" spans="1:82" x14ac:dyDescent="0.25">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3"/>
      <c r="AL326" s="173"/>
      <c r="AM326" s="173"/>
      <c r="AN326" s="173"/>
      <c r="AO326" s="173"/>
      <c r="AP326" s="173"/>
      <c r="AQ326" s="173"/>
      <c r="AR326" s="173"/>
      <c r="AS326" s="173"/>
      <c r="AT326" s="173"/>
      <c r="AU326" s="173"/>
      <c r="AV326" s="173"/>
      <c r="AW326" s="173"/>
      <c r="AX326" s="173"/>
      <c r="AY326" s="173"/>
      <c r="AZ326" s="173"/>
      <c r="BA326" s="173"/>
      <c r="BB326" s="173"/>
      <c r="BC326" s="173"/>
      <c r="BD326" s="173"/>
      <c r="BE326" s="173"/>
      <c r="BF326" s="173"/>
      <c r="BG326" s="173"/>
      <c r="BH326" s="173"/>
      <c r="BI326" s="173"/>
      <c r="BJ326" s="173"/>
      <c r="BK326" s="173"/>
      <c r="BL326" s="173"/>
      <c r="BM326" s="173"/>
      <c r="BN326" s="173"/>
      <c r="BO326" s="173"/>
      <c r="BP326" s="173"/>
      <c r="BQ326" s="173"/>
      <c r="BR326" s="173"/>
      <c r="BS326" s="173"/>
      <c r="BT326" s="173"/>
      <c r="BU326" s="173"/>
      <c r="BV326" s="173"/>
      <c r="BW326" s="173"/>
      <c r="BX326" s="173"/>
      <c r="BY326" s="173"/>
      <c r="BZ326" s="173"/>
      <c r="CA326" s="173"/>
      <c r="CB326" s="173"/>
      <c r="CC326" s="173"/>
      <c r="CD326" s="173"/>
    </row>
    <row r="327" spans="1:82" x14ac:dyDescent="0.25">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3"/>
      <c r="AL327" s="173"/>
      <c r="AM327" s="173"/>
      <c r="AN327" s="173"/>
      <c r="AO327" s="173"/>
      <c r="AP327" s="173"/>
      <c r="AQ327" s="173"/>
      <c r="AR327" s="173"/>
      <c r="AS327" s="173"/>
      <c r="AT327" s="173"/>
      <c r="AU327" s="173"/>
      <c r="AV327" s="173"/>
      <c r="AW327" s="173"/>
      <c r="AX327" s="173"/>
      <c r="AY327" s="173"/>
      <c r="AZ327" s="173"/>
      <c r="BA327" s="173"/>
      <c r="BB327" s="173"/>
      <c r="BC327" s="173"/>
      <c r="BD327" s="173"/>
      <c r="BE327" s="173"/>
      <c r="BF327" s="173"/>
      <c r="BG327" s="173"/>
      <c r="BH327" s="173"/>
      <c r="BI327" s="173"/>
      <c r="BJ327" s="173"/>
      <c r="BK327" s="173"/>
      <c r="BL327" s="173"/>
      <c r="BM327" s="173"/>
      <c r="BN327" s="173"/>
      <c r="BO327" s="173"/>
      <c r="BP327" s="173"/>
      <c r="BQ327" s="173"/>
      <c r="BR327" s="173"/>
      <c r="BS327" s="173"/>
      <c r="BT327" s="173"/>
      <c r="BU327" s="173"/>
      <c r="BV327" s="173"/>
      <c r="BW327" s="173"/>
      <c r="BX327" s="173"/>
      <c r="BY327" s="173"/>
      <c r="BZ327" s="173"/>
      <c r="CA327" s="173"/>
      <c r="CB327" s="173"/>
      <c r="CC327" s="173"/>
      <c r="CD327" s="173"/>
    </row>
    <row r="328" spans="1:82" x14ac:dyDescent="0.25">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73"/>
      <c r="AK328" s="173"/>
      <c r="AL328" s="173"/>
      <c r="AM328" s="173"/>
      <c r="AN328" s="173"/>
      <c r="AO328" s="173"/>
      <c r="AP328" s="173"/>
      <c r="AQ328" s="173"/>
      <c r="AR328" s="173"/>
      <c r="AS328" s="173"/>
      <c r="AT328" s="173"/>
      <c r="AU328" s="173"/>
      <c r="AV328" s="173"/>
      <c r="AW328" s="173"/>
      <c r="AX328" s="173"/>
      <c r="AY328" s="173"/>
      <c r="AZ328" s="173"/>
      <c r="BA328" s="173"/>
      <c r="BB328" s="173"/>
      <c r="BC328" s="173"/>
      <c r="BD328" s="173"/>
      <c r="BE328" s="173"/>
      <c r="BF328" s="173"/>
      <c r="BG328" s="173"/>
      <c r="BH328" s="173"/>
      <c r="BI328" s="173"/>
      <c r="BJ328" s="173"/>
      <c r="BK328" s="173"/>
      <c r="BL328" s="173"/>
      <c r="BM328" s="173"/>
      <c r="BN328" s="173"/>
      <c r="BO328" s="173"/>
      <c r="BP328" s="173"/>
      <c r="BQ328" s="173"/>
      <c r="BR328" s="173"/>
      <c r="BS328" s="173"/>
      <c r="BT328" s="173"/>
      <c r="BU328" s="173"/>
      <c r="BV328" s="173"/>
      <c r="BW328" s="173"/>
      <c r="BX328" s="173"/>
      <c r="BY328" s="173"/>
      <c r="BZ328" s="173"/>
      <c r="CA328" s="173"/>
      <c r="CB328" s="173"/>
      <c r="CC328" s="173"/>
      <c r="CD328" s="173"/>
    </row>
    <row r="329" spans="1:82" x14ac:dyDescent="0.25">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3"/>
      <c r="AL329" s="173"/>
      <c r="AM329" s="173"/>
      <c r="AN329" s="173"/>
      <c r="AO329" s="173"/>
      <c r="AP329" s="173"/>
      <c r="AQ329" s="173"/>
      <c r="AR329" s="173"/>
      <c r="AS329" s="173"/>
      <c r="AT329" s="173"/>
      <c r="AU329" s="173"/>
      <c r="AV329" s="173"/>
      <c r="AW329" s="173"/>
      <c r="AX329" s="173"/>
      <c r="AY329" s="173"/>
      <c r="AZ329" s="173"/>
      <c r="BA329" s="173"/>
      <c r="BB329" s="173"/>
      <c r="BC329" s="173"/>
      <c r="BD329" s="173"/>
      <c r="BE329" s="173"/>
      <c r="BF329" s="173"/>
      <c r="BG329" s="173"/>
      <c r="BH329" s="173"/>
      <c r="BI329" s="173"/>
      <c r="BJ329" s="173"/>
      <c r="BK329" s="173"/>
      <c r="BL329" s="173"/>
      <c r="BM329" s="173"/>
      <c r="BN329" s="173"/>
      <c r="BO329" s="173"/>
      <c r="BP329" s="173"/>
      <c r="BQ329" s="173"/>
      <c r="BR329" s="173"/>
      <c r="BS329" s="173"/>
      <c r="BT329" s="173"/>
      <c r="BU329" s="173"/>
      <c r="BV329" s="173"/>
      <c r="BW329" s="173"/>
      <c r="BX329" s="173"/>
      <c r="BY329" s="173"/>
      <c r="BZ329" s="173"/>
      <c r="CA329" s="173"/>
      <c r="CB329" s="173"/>
      <c r="CC329" s="173"/>
      <c r="CD329" s="173"/>
    </row>
    <row r="330" spans="1:82" x14ac:dyDescent="0.25">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3"/>
      <c r="AL330" s="173"/>
      <c r="AM330" s="173"/>
      <c r="AN330" s="173"/>
      <c r="AO330" s="173"/>
      <c r="AP330" s="173"/>
      <c r="AQ330" s="173"/>
      <c r="AR330" s="173"/>
      <c r="AS330" s="173"/>
      <c r="AT330" s="173"/>
      <c r="AU330" s="173"/>
      <c r="AV330" s="173"/>
      <c r="AW330" s="173"/>
      <c r="AX330" s="173"/>
      <c r="AY330" s="173"/>
      <c r="AZ330" s="173"/>
      <c r="BA330" s="173"/>
      <c r="BB330" s="173"/>
      <c r="BC330" s="173"/>
      <c r="BD330" s="173"/>
      <c r="BE330" s="173"/>
      <c r="BF330" s="173"/>
      <c r="BG330" s="173"/>
      <c r="BH330" s="173"/>
      <c r="BI330" s="173"/>
      <c r="BJ330" s="173"/>
      <c r="BK330" s="173"/>
      <c r="BL330" s="173"/>
      <c r="BM330" s="173"/>
      <c r="BN330" s="173"/>
      <c r="BO330" s="173"/>
      <c r="BP330" s="173"/>
      <c r="BQ330" s="173"/>
      <c r="BR330" s="173"/>
      <c r="BS330" s="173"/>
      <c r="BT330" s="173"/>
      <c r="BU330" s="173"/>
      <c r="BV330" s="173"/>
      <c r="BW330" s="173"/>
      <c r="BX330" s="173"/>
      <c r="BY330" s="173"/>
      <c r="BZ330" s="173"/>
      <c r="CA330" s="173"/>
      <c r="CB330" s="173"/>
      <c r="CC330" s="173"/>
      <c r="CD330" s="173"/>
    </row>
    <row r="331" spans="1:82" x14ac:dyDescent="0.25">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c r="AC331" s="173"/>
      <c r="AD331" s="173"/>
      <c r="AE331" s="173"/>
      <c r="AF331" s="173"/>
      <c r="AG331" s="173"/>
      <c r="AH331" s="173"/>
      <c r="AI331" s="173"/>
      <c r="AJ331" s="173"/>
      <c r="AK331" s="173"/>
      <c r="AL331" s="173"/>
      <c r="AM331" s="173"/>
      <c r="AN331" s="173"/>
      <c r="AO331" s="173"/>
      <c r="AP331" s="173"/>
      <c r="AQ331" s="173"/>
      <c r="AR331" s="173"/>
      <c r="AS331" s="173"/>
      <c r="AT331" s="173"/>
      <c r="AU331" s="173"/>
      <c r="AV331" s="173"/>
      <c r="AW331" s="173"/>
      <c r="AX331" s="173"/>
      <c r="AY331" s="173"/>
      <c r="AZ331" s="173"/>
      <c r="BA331" s="173"/>
      <c r="BB331" s="173"/>
      <c r="BC331" s="173"/>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173"/>
      <c r="CA331" s="173"/>
      <c r="CB331" s="173"/>
      <c r="CC331" s="173"/>
      <c r="CD331" s="173"/>
    </row>
    <row r="332" spans="1:82" x14ac:dyDescent="0.25">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c r="AL332" s="173"/>
      <c r="AM332" s="173"/>
      <c r="AN332" s="173"/>
      <c r="AO332" s="173"/>
      <c r="AP332" s="173"/>
      <c r="AQ332" s="173"/>
      <c r="AR332" s="173"/>
      <c r="AS332" s="173"/>
      <c r="AT332" s="173"/>
      <c r="AU332" s="173"/>
      <c r="AV332" s="173"/>
      <c r="AW332" s="173"/>
      <c r="AX332" s="173"/>
      <c r="AY332" s="173"/>
      <c r="AZ332" s="173"/>
      <c r="BA332" s="173"/>
      <c r="BB332" s="173"/>
      <c r="BC332" s="173"/>
      <c r="BD332" s="173"/>
      <c r="BE332" s="173"/>
      <c r="BF332" s="173"/>
      <c r="BG332" s="173"/>
      <c r="BH332" s="173"/>
      <c r="BI332" s="173"/>
      <c r="BJ332" s="173"/>
      <c r="BK332" s="173"/>
      <c r="BL332" s="173"/>
      <c r="BM332" s="173"/>
      <c r="BN332" s="173"/>
      <c r="BO332" s="173"/>
      <c r="BP332" s="173"/>
      <c r="BQ332" s="173"/>
      <c r="BR332" s="173"/>
      <c r="BS332" s="173"/>
      <c r="BT332" s="173"/>
      <c r="BU332" s="173"/>
      <c r="BV332" s="173"/>
      <c r="BW332" s="173"/>
      <c r="BX332" s="173"/>
      <c r="BY332" s="173"/>
      <c r="BZ332" s="173"/>
      <c r="CA332" s="173"/>
      <c r="CB332" s="173"/>
      <c r="CC332" s="173"/>
      <c r="CD332" s="173"/>
    </row>
    <row r="333" spans="1:82" x14ac:dyDescent="0.25">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c r="AL333" s="173"/>
      <c r="AM333" s="173"/>
      <c r="AN333" s="173"/>
      <c r="AO333" s="173"/>
      <c r="AP333" s="173"/>
      <c r="AQ333" s="173"/>
      <c r="AR333" s="173"/>
      <c r="AS333" s="173"/>
      <c r="AT333" s="173"/>
      <c r="AU333" s="173"/>
      <c r="AV333" s="173"/>
      <c r="AW333" s="173"/>
      <c r="AX333" s="173"/>
      <c r="AY333" s="173"/>
      <c r="AZ333" s="173"/>
      <c r="BA333" s="173"/>
      <c r="BB333" s="173"/>
      <c r="BC333" s="173"/>
      <c r="BD333" s="173"/>
      <c r="BE333" s="173"/>
      <c r="BF333" s="173"/>
      <c r="BG333" s="173"/>
      <c r="BH333" s="173"/>
      <c r="BI333" s="173"/>
      <c r="BJ333" s="173"/>
      <c r="BK333" s="173"/>
      <c r="BL333" s="173"/>
      <c r="BM333" s="173"/>
      <c r="BN333" s="173"/>
      <c r="BO333" s="173"/>
      <c r="BP333" s="173"/>
      <c r="BQ333" s="173"/>
      <c r="BR333" s="173"/>
      <c r="BS333" s="173"/>
      <c r="BT333" s="173"/>
      <c r="BU333" s="173"/>
      <c r="BV333" s="173"/>
      <c r="BW333" s="173"/>
      <c r="BX333" s="173"/>
      <c r="BY333" s="173"/>
      <c r="BZ333" s="173"/>
      <c r="CA333" s="173"/>
      <c r="CB333" s="173"/>
      <c r="CC333" s="173"/>
      <c r="CD333" s="173"/>
    </row>
    <row r="334" spans="1:82" x14ac:dyDescent="0.25">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c r="AL334" s="173"/>
      <c r="AM334" s="173"/>
      <c r="AN334" s="173"/>
      <c r="AO334" s="173"/>
      <c r="AP334" s="173"/>
      <c r="AQ334" s="173"/>
      <c r="AR334" s="173"/>
      <c r="AS334" s="173"/>
      <c r="AT334" s="173"/>
      <c r="AU334" s="173"/>
      <c r="AV334" s="173"/>
      <c r="AW334" s="173"/>
      <c r="AX334" s="173"/>
      <c r="AY334" s="173"/>
      <c r="AZ334" s="173"/>
      <c r="BA334" s="173"/>
      <c r="BB334" s="173"/>
      <c r="BC334" s="173"/>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c r="CA334" s="173"/>
      <c r="CB334" s="173"/>
      <c r="CC334" s="173"/>
      <c r="CD334" s="173"/>
    </row>
    <row r="335" spans="1:82" x14ac:dyDescent="0.25">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c r="AL335" s="173"/>
      <c r="AM335" s="173"/>
      <c r="AN335" s="173"/>
      <c r="AO335" s="173"/>
      <c r="AP335" s="173"/>
      <c r="AQ335" s="173"/>
      <c r="AR335" s="173"/>
      <c r="AS335" s="173"/>
      <c r="AT335" s="173"/>
      <c r="AU335" s="173"/>
      <c r="AV335" s="173"/>
      <c r="AW335" s="173"/>
      <c r="AX335" s="173"/>
      <c r="AY335" s="173"/>
      <c r="AZ335" s="173"/>
      <c r="BA335" s="173"/>
      <c r="BB335" s="173"/>
      <c r="BC335" s="173"/>
      <c r="BD335" s="173"/>
      <c r="BE335" s="173"/>
      <c r="BF335" s="173"/>
      <c r="BG335" s="173"/>
      <c r="BH335" s="173"/>
      <c r="BI335" s="173"/>
      <c r="BJ335" s="173"/>
      <c r="BK335" s="173"/>
      <c r="BL335" s="173"/>
      <c r="BM335" s="173"/>
      <c r="BN335" s="173"/>
      <c r="BO335" s="173"/>
      <c r="BP335" s="173"/>
      <c r="BQ335" s="173"/>
      <c r="BR335" s="173"/>
      <c r="BS335" s="173"/>
      <c r="BT335" s="173"/>
      <c r="BU335" s="173"/>
      <c r="BV335" s="173"/>
      <c r="BW335" s="173"/>
      <c r="BX335" s="173"/>
      <c r="BY335" s="173"/>
      <c r="BZ335" s="173"/>
      <c r="CA335" s="173"/>
      <c r="CB335" s="173"/>
      <c r="CC335" s="173"/>
      <c r="CD335" s="173"/>
    </row>
    <row r="336" spans="1:82" x14ac:dyDescent="0.25">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c r="AL336" s="173"/>
      <c r="AM336" s="173"/>
      <c r="AN336" s="173"/>
      <c r="AO336" s="173"/>
      <c r="AP336" s="173"/>
      <c r="AQ336" s="173"/>
      <c r="AR336" s="173"/>
      <c r="AS336" s="173"/>
      <c r="AT336" s="173"/>
      <c r="AU336" s="173"/>
      <c r="AV336" s="173"/>
      <c r="AW336" s="173"/>
      <c r="AX336" s="173"/>
      <c r="AY336" s="173"/>
      <c r="AZ336" s="173"/>
      <c r="BA336" s="173"/>
      <c r="BB336" s="173"/>
      <c r="BC336" s="173"/>
      <c r="BD336" s="173"/>
      <c r="BE336" s="173"/>
      <c r="BF336" s="173"/>
      <c r="BG336" s="173"/>
      <c r="BH336" s="173"/>
      <c r="BI336" s="173"/>
      <c r="BJ336" s="173"/>
      <c r="BK336" s="173"/>
      <c r="BL336" s="173"/>
      <c r="BM336" s="173"/>
      <c r="BN336" s="173"/>
      <c r="BO336" s="173"/>
      <c r="BP336" s="173"/>
      <c r="BQ336" s="173"/>
      <c r="BR336" s="173"/>
      <c r="BS336" s="173"/>
      <c r="BT336" s="173"/>
      <c r="BU336" s="173"/>
      <c r="BV336" s="173"/>
      <c r="BW336" s="173"/>
      <c r="BX336" s="173"/>
      <c r="BY336" s="173"/>
      <c r="BZ336" s="173"/>
      <c r="CA336" s="173"/>
      <c r="CB336" s="173"/>
      <c r="CC336" s="173"/>
      <c r="CD336" s="173"/>
    </row>
    <row r="337" spans="1:82" x14ac:dyDescent="0.25">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c r="AS337" s="173"/>
      <c r="AT337" s="173"/>
      <c r="AU337" s="173"/>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BW337" s="173"/>
      <c r="BX337" s="173"/>
      <c r="BY337" s="173"/>
      <c r="BZ337" s="173"/>
      <c r="CA337" s="173"/>
      <c r="CB337" s="173"/>
      <c r="CC337" s="173"/>
      <c r="CD337" s="173"/>
    </row>
    <row r="338" spans="1:82" x14ac:dyDescent="0.25">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c r="AL338" s="173"/>
      <c r="AM338" s="173"/>
      <c r="AN338" s="173"/>
      <c r="AO338" s="173"/>
      <c r="AP338" s="173"/>
      <c r="AQ338" s="173"/>
      <c r="AR338" s="173"/>
      <c r="AS338" s="173"/>
      <c r="AT338" s="173"/>
      <c r="AU338" s="173"/>
      <c r="AV338" s="173"/>
      <c r="AW338" s="173"/>
      <c r="AX338" s="173"/>
      <c r="AY338" s="173"/>
      <c r="AZ338" s="173"/>
      <c r="BA338" s="173"/>
      <c r="BB338" s="173"/>
      <c r="BC338" s="173"/>
      <c r="BD338" s="173"/>
      <c r="BE338" s="173"/>
      <c r="BF338" s="173"/>
      <c r="BG338" s="173"/>
      <c r="BH338" s="173"/>
      <c r="BI338" s="173"/>
      <c r="BJ338" s="173"/>
      <c r="BK338" s="173"/>
      <c r="BL338" s="173"/>
      <c r="BM338" s="173"/>
      <c r="BN338" s="173"/>
      <c r="BO338" s="173"/>
      <c r="BP338" s="173"/>
      <c r="BQ338" s="173"/>
      <c r="BR338" s="173"/>
      <c r="BS338" s="173"/>
      <c r="BT338" s="173"/>
      <c r="BU338" s="173"/>
      <c r="BV338" s="173"/>
      <c r="BW338" s="173"/>
      <c r="BX338" s="173"/>
      <c r="BY338" s="173"/>
      <c r="BZ338" s="173"/>
      <c r="CA338" s="173"/>
      <c r="CB338" s="173"/>
      <c r="CC338" s="173"/>
      <c r="CD338" s="173"/>
    </row>
    <row r="339" spans="1:82" x14ac:dyDescent="0.25">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c r="AL339" s="173"/>
      <c r="AM339" s="173"/>
      <c r="AN339" s="173"/>
      <c r="AO339" s="173"/>
      <c r="AP339" s="173"/>
      <c r="AQ339" s="173"/>
      <c r="AR339" s="173"/>
      <c r="AS339" s="173"/>
      <c r="AT339" s="173"/>
      <c r="AU339" s="173"/>
      <c r="AV339" s="173"/>
      <c r="AW339" s="173"/>
      <c r="AX339" s="173"/>
      <c r="AY339" s="173"/>
      <c r="AZ339" s="173"/>
      <c r="BA339" s="173"/>
      <c r="BB339" s="173"/>
      <c r="BC339" s="173"/>
      <c r="BD339" s="173"/>
      <c r="BE339" s="173"/>
      <c r="BF339" s="173"/>
      <c r="BG339" s="173"/>
      <c r="BH339" s="173"/>
      <c r="BI339" s="173"/>
      <c r="BJ339" s="173"/>
      <c r="BK339" s="173"/>
      <c r="BL339" s="173"/>
      <c r="BM339" s="173"/>
      <c r="BN339" s="173"/>
      <c r="BO339" s="173"/>
      <c r="BP339" s="173"/>
      <c r="BQ339" s="173"/>
      <c r="BR339" s="173"/>
      <c r="BS339" s="173"/>
      <c r="BT339" s="173"/>
      <c r="BU339" s="173"/>
      <c r="BV339" s="173"/>
      <c r="BW339" s="173"/>
      <c r="BX339" s="173"/>
      <c r="BY339" s="173"/>
      <c r="BZ339" s="173"/>
      <c r="CA339" s="173"/>
      <c r="CB339" s="173"/>
      <c r="CC339" s="173"/>
      <c r="CD339" s="173"/>
    </row>
    <row r="340" spans="1:82" x14ac:dyDescent="0.25">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c r="AL340" s="173"/>
      <c r="AM340" s="173"/>
      <c r="AN340" s="173"/>
      <c r="AO340" s="173"/>
      <c r="AP340" s="173"/>
      <c r="AQ340" s="173"/>
      <c r="AR340" s="173"/>
      <c r="AS340" s="173"/>
      <c r="AT340" s="173"/>
      <c r="AU340" s="173"/>
      <c r="AV340" s="173"/>
      <c r="AW340" s="173"/>
      <c r="AX340" s="173"/>
      <c r="AY340" s="173"/>
      <c r="AZ340" s="173"/>
      <c r="BA340" s="173"/>
      <c r="BB340" s="173"/>
      <c r="BC340" s="173"/>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row>
    <row r="341" spans="1:82" x14ac:dyDescent="0.25">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c r="AL341" s="173"/>
      <c r="AM341" s="173"/>
      <c r="AN341" s="173"/>
      <c r="AO341" s="173"/>
      <c r="AP341" s="173"/>
      <c r="AQ341" s="173"/>
      <c r="AR341" s="173"/>
      <c r="AS341" s="173"/>
      <c r="AT341" s="173"/>
      <c r="AU341" s="173"/>
      <c r="AV341" s="173"/>
      <c r="AW341" s="173"/>
      <c r="AX341" s="173"/>
      <c r="AY341" s="173"/>
      <c r="AZ341" s="173"/>
      <c r="BA341" s="173"/>
      <c r="BB341" s="173"/>
      <c r="BC341" s="173"/>
      <c r="BD341" s="173"/>
      <c r="BE341" s="173"/>
      <c r="BF341" s="173"/>
      <c r="BG341" s="173"/>
      <c r="BH341" s="173"/>
      <c r="BI341" s="173"/>
      <c r="BJ341" s="173"/>
      <c r="BK341" s="173"/>
      <c r="BL341" s="173"/>
      <c r="BM341" s="173"/>
      <c r="BN341" s="173"/>
      <c r="BO341" s="173"/>
      <c r="BP341" s="173"/>
      <c r="BQ341" s="173"/>
      <c r="BR341" s="173"/>
      <c r="BS341" s="173"/>
      <c r="BT341" s="173"/>
      <c r="BU341" s="173"/>
      <c r="BV341" s="173"/>
      <c r="BW341" s="173"/>
      <c r="BX341" s="173"/>
      <c r="BY341" s="173"/>
      <c r="BZ341" s="173"/>
      <c r="CA341" s="173"/>
      <c r="CB341" s="173"/>
      <c r="CC341" s="173"/>
      <c r="CD341" s="173"/>
    </row>
    <row r="342" spans="1:82" x14ac:dyDescent="0.25">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3"/>
      <c r="AL342" s="173"/>
      <c r="AM342" s="173"/>
      <c r="AN342" s="173"/>
      <c r="AO342" s="173"/>
      <c r="AP342" s="173"/>
      <c r="AQ342" s="173"/>
      <c r="AR342" s="173"/>
      <c r="AS342" s="173"/>
      <c r="AT342" s="173"/>
      <c r="AU342" s="173"/>
      <c r="AV342" s="173"/>
      <c r="AW342" s="173"/>
      <c r="AX342" s="173"/>
      <c r="AY342" s="173"/>
      <c r="AZ342" s="173"/>
      <c r="BA342" s="173"/>
      <c r="BB342" s="173"/>
      <c r="BC342" s="173"/>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row>
    <row r="343" spans="1:82" x14ac:dyDescent="0.25">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3"/>
      <c r="AQ343" s="173"/>
      <c r="AR343" s="173"/>
      <c r="AS343" s="173"/>
      <c r="AT343" s="173"/>
      <c r="AU343" s="173"/>
      <c r="AV343" s="173"/>
      <c r="AW343" s="173"/>
      <c r="AX343" s="173"/>
      <c r="AY343" s="173"/>
      <c r="AZ343" s="173"/>
      <c r="BA343" s="173"/>
      <c r="BB343" s="173"/>
      <c r="BC343" s="173"/>
      <c r="BD343" s="173"/>
      <c r="BE343" s="173"/>
      <c r="BF343" s="173"/>
      <c r="BG343" s="173"/>
      <c r="BH343" s="173"/>
      <c r="BI343" s="173"/>
      <c r="BJ343" s="173"/>
      <c r="BK343" s="173"/>
      <c r="BL343" s="173"/>
      <c r="BM343" s="173"/>
      <c r="BN343" s="173"/>
      <c r="BO343" s="173"/>
      <c r="BP343" s="173"/>
      <c r="BQ343" s="173"/>
      <c r="BR343" s="173"/>
      <c r="BS343" s="173"/>
      <c r="BT343" s="173"/>
      <c r="BU343" s="173"/>
      <c r="BV343" s="173"/>
      <c r="BW343" s="173"/>
      <c r="BX343" s="173"/>
      <c r="BY343" s="173"/>
      <c r="BZ343" s="173"/>
      <c r="CA343" s="173"/>
      <c r="CB343" s="173"/>
      <c r="CC343" s="173"/>
      <c r="CD343" s="173"/>
    </row>
    <row r="344" spans="1:82" x14ac:dyDescent="0.25">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3"/>
      <c r="AN344" s="173"/>
      <c r="AO344" s="173"/>
      <c r="AP344" s="173"/>
      <c r="AQ344" s="173"/>
      <c r="AR344" s="173"/>
      <c r="AS344" s="173"/>
      <c r="AT344" s="173"/>
      <c r="AU344" s="173"/>
      <c r="AV344" s="173"/>
      <c r="AW344" s="173"/>
      <c r="AX344" s="173"/>
      <c r="AY344" s="173"/>
      <c r="AZ344" s="173"/>
      <c r="BA344" s="173"/>
      <c r="BB344" s="173"/>
      <c r="BC344" s="173"/>
      <c r="BD344" s="173"/>
      <c r="BE344" s="173"/>
      <c r="BF344" s="173"/>
      <c r="BG344" s="173"/>
      <c r="BH344" s="173"/>
      <c r="BI344" s="173"/>
      <c r="BJ344" s="173"/>
      <c r="BK344" s="173"/>
      <c r="BL344" s="173"/>
      <c r="BM344" s="173"/>
      <c r="BN344" s="173"/>
      <c r="BO344" s="173"/>
      <c r="BP344" s="173"/>
      <c r="BQ344" s="173"/>
      <c r="BR344" s="173"/>
      <c r="BS344" s="173"/>
      <c r="BT344" s="173"/>
      <c r="BU344" s="173"/>
      <c r="BV344" s="173"/>
      <c r="BW344" s="173"/>
      <c r="BX344" s="173"/>
      <c r="BY344" s="173"/>
      <c r="BZ344" s="173"/>
      <c r="CA344" s="173"/>
      <c r="CB344" s="173"/>
      <c r="CC344" s="173"/>
      <c r="CD344" s="173"/>
    </row>
    <row r="345" spans="1:82" x14ac:dyDescent="0.25">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3"/>
      <c r="AL345" s="173"/>
      <c r="AM345" s="173"/>
      <c r="AN345" s="173"/>
      <c r="AO345" s="173"/>
      <c r="AP345" s="173"/>
      <c r="AQ345" s="173"/>
      <c r="AR345" s="173"/>
      <c r="AS345" s="173"/>
      <c r="AT345" s="173"/>
      <c r="AU345" s="173"/>
      <c r="AV345" s="173"/>
      <c r="AW345" s="173"/>
      <c r="AX345" s="173"/>
      <c r="AY345" s="173"/>
      <c r="AZ345" s="173"/>
      <c r="BA345" s="173"/>
      <c r="BB345" s="173"/>
      <c r="BC345" s="173"/>
      <c r="BD345" s="173"/>
      <c r="BE345" s="173"/>
      <c r="BF345" s="173"/>
      <c r="BG345" s="173"/>
      <c r="BH345" s="173"/>
      <c r="BI345" s="173"/>
      <c r="BJ345" s="173"/>
      <c r="BK345" s="173"/>
      <c r="BL345" s="173"/>
      <c r="BM345" s="173"/>
      <c r="BN345" s="173"/>
      <c r="BO345" s="173"/>
      <c r="BP345" s="173"/>
      <c r="BQ345" s="173"/>
      <c r="BR345" s="173"/>
      <c r="BS345" s="173"/>
      <c r="BT345" s="173"/>
      <c r="BU345" s="173"/>
      <c r="BV345" s="173"/>
      <c r="BW345" s="173"/>
      <c r="BX345" s="173"/>
      <c r="BY345" s="173"/>
      <c r="BZ345" s="173"/>
      <c r="CA345" s="173"/>
      <c r="CB345" s="173"/>
      <c r="CC345" s="173"/>
      <c r="CD345" s="173"/>
    </row>
    <row r="346" spans="1:82" x14ac:dyDescent="0.25">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3"/>
      <c r="AL346" s="173"/>
      <c r="AM346" s="173"/>
      <c r="AN346" s="173"/>
      <c r="AO346" s="173"/>
      <c r="AP346" s="173"/>
      <c r="AQ346" s="173"/>
      <c r="AR346" s="173"/>
      <c r="AS346" s="173"/>
      <c r="AT346" s="173"/>
      <c r="AU346" s="173"/>
      <c r="AV346" s="173"/>
      <c r="AW346" s="173"/>
      <c r="AX346" s="173"/>
      <c r="AY346" s="173"/>
      <c r="AZ346" s="173"/>
      <c r="BA346" s="173"/>
      <c r="BB346" s="173"/>
      <c r="BC346" s="173"/>
      <c r="BD346" s="173"/>
      <c r="BE346" s="173"/>
      <c r="BF346" s="173"/>
      <c r="BG346" s="173"/>
      <c r="BH346" s="173"/>
      <c r="BI346" s="173"/>
      <c r="BJ346" s="173"/>
      <c r="BK346" s="173"/>
      <c r="BL346" s="173"/>
      <c r="BM346" s="173"/>
      <c r="BN346" s="173"/>
      <c r="BO346" s="173"/>
      <c r="BP346" s="173"/>
      <c r="BQ346" s="173"/>
      <c r="BR346" s="173"/>
      <c r="BS346" s="173"/>
      <c r="BT346" s="173"/>
      <c r="BU346" s="173"/>
      <c r="BV346" s="173"/>
      <c r="BW346" s="173"/>
      <c r="BX346" s="173"/>
      <c r="BY346" s="173"/>
      <c r="BZ346" s="173"/>
      <c r="CA346" s="173"/>
      <c r="CB346" s="173"/>
      <c r="CC346" s="173"/>
      <c r="CD346" s="173"/>
    </row>
    <row r="347" spans="1:82" x14ac:dyDescent="0.25">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c r="AB347" s="173"/>
      <c r="AC347" s="173"/>
      <c r="AD347" s="173"/>
      <c r="AE347" s="173"/>
      <c r="AF347" s="173"/>
      <c r="AG347" s="173"/>
      <c r="AH347" s="173"/>
      <c r="AI347" s="173"/>
      <c r="AJ347" s="173"/>
      <c r="AK347" s="173"/>
      <c r="AL347" s="173"/>
      <c r="AM347" s="173"/>
      <c r="AN347" s="173"/>
      <c r="AO347" s="173"/>
      <c r="AP347" s="173"/>
      <c r="AQ347" s="173"/>
      <c r="AR347" s="173"/>
      <c r="AS347" s="173"/>
      <c r="AT347" s="173"/>
      <c r="AU347" s="173"/>
      <c r="AV347" s="173"/>
      <c r="AW347" s="173"/>
      <c r="AX347" s="173"/>
      <c r="AY347" s="173"/>
      <c r="AZ347" s="173"/>
      <c r="BA347" s="173"/>
      <c r="BB347" s="173"/>
      <c r="BC347" s="173"/>
      <c r="BD347" s="173"/>
      <c r="BE347" s="173"/>
      <c r="BF347" s="173"/>
      <c r="BG347" s="173"/>
      <c r="BH347" s="173"/>
      <c r="BI347" s="173"/>
      <c r="BJ347" s="173"/>
      <c r="BK347" s="173"/>
      <c r="BL347" s="173"/>
      <c r="BM347" s="173"/>
      <c r="BN347" s="173"/>
      <c r="BO347" s="173"/>
      <c r="BP347" s="173"/>
      <c r="BQ347" s="173"/>
      <c r="BR347" s="173"/>
      <c r="BS347" s="173"/>
      <c r="BT347" s="173"/>
      <c r="BU347" s="173"/>
      <c r="BV347" s="173"/>
      <c r="BW347" s="173"/>
      <c r="BX347" s="173"/>
      <c r="BY347" s="173"/>
      <c r="BZ347" s="173"/>
      <c r="CA347" s="173"/>
      <c r="CB347" s="173"/>
      <c r="CC347" s="173"/>
      <c r="CD347" s="173"/>
    </row>
    <row r="348" spans="1:82" x14ac:dyDescent="0.25">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3"/>
      <c r="AL348" s="173"/>
      <c r="AM348" s="173"/>
      <c r="AN348" s="173"/>
      <c r="AO348" s="173"/>
      <c r="AP348" s="173"/>
      <c r="AQ348" s="173"/>
      <c r="AR348" s="173"/>
      <c r="AS348" s="173"/>
      <c r="AT348" s="173"/>
      <c r="AU348" s="173"/>
      <c r="AV348" s="173"/>
      <c r="AW348" s="173"/>
      <c r="AX348" s="173"/>
      <c r="AY348" s="173"/>
      <c r="AZ348" s="173"/>
      <c r="BA348" s="173"/>
      <c r="BB348" s="173"/>
      <c r="BC348" s="173"/>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row>
    <row r="349" spans="1:82" x14ac:dyDescent="0.25">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3"/>
      <c r="AL349" s="173"/>
      <c r="AM349" s="173"/>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3"/>
      <c r="BR349" s="173"/>
      <c r="BS349" s="173"/>
      <c r="BT349" s="173"/>
      <c r="BU349" s="173"/>
      <c r="BV349" s="173"/>
      <c r="BW349" s="173"/>
      <c r="BX349" s="173"/>
      <c r="BY349" s="173"/>
      <c r="BZ349" s="173"/>
      <c r="CA349" s="173"/>
      <c r="CB349" s="173"/>
      <c r="CC349" s="173"/>
      <c r="CD349" s="173"/>
    </row>
    <row r="350" spans="1:82" x14ac:dyDescent="0.25">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c r="AB350" s="173"/>
      <c r="AC350" s="173"/>
      <c r="AD350" s="173"/>
      <c r="AE350" s="173"/>
      <c r="AF350" s="173"/>
      <c r="AG350" s="173"/>
      <c r="AH350" s="173"/>
      <c r="AI350" s="173"/>
      <c r="AJ350" s="173"/>
      <c r="AK350" s="173"/>
      <c r="AL350" s="173"/>
      <c r="AM350" s="173"/>
      <c r="AN350" s="173"/>
      <c r="AO350" s="173"/>
      <c r="AP350" s="173"/>
      <c r="AQ350" s="173"/>
      <c r="AR350" s="173"/>
      <c r="AS350" s="173"/>
      <c r="AT350" s="173"/>
      <c r="AU350" s="173"/>
      <c r="AV350" s="173"/>
      <c r="AW350" s="173"/>
      <c r="AX350" s="173"/>
      <c r="AY350" s="173"/>
      <c r="AZ350" s="173"/>
      <c r="BA350" s="173"/>
      <c r="BB350" s="173"/>
      <c r="BC350" s="173"/>
      <c r="BD350" s="173"/>
      <c r="BE350" s="173"/>
      <c r="BF350" s="173"/>
      <c r="BG350" s="173"/>
      <c r="BH350" s="173"/>
      <c r="BI350" s="173"/>
      <c r="BJ350" s="173"/>
      <c r="BK350" s="173"/>
      <c r="BL350" s="173"/>
      <c r="BM350" s="173"/>
      <c r="BN350" s="173"/>
      <c r="BO350" s="173"/>
      <c r="BP350" s="173"/>
      <c r="BQ350" s="173"/>
      <c r="BR350" s="173"/>
      <c r="BS350" s="173"/>
      <c r="BT350" s="173"/>
      <c r="BU350" s="173"/>
      <c r="BV350" s="173"/>
      <c r="BW350" s="173"/>
      <c r="BX350" s="173"/>
      <c r="BY350" s="173"/>
      <c r="BZ350" s="173"/>
      <c r="CA350" s="173"/>
      <c r="CB350" s="173"/>
      <c r="CC350" s="173"/>
      <c r="CD350" s="173"/>
    </row>
    <row r="351" spans="1:82" x14ac:dyDescent="0.25">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3"/>
      <c r="AY351" s="173"/>
      <c r="AZ351" s="173"/>
      <c r="BA351" s="173"/>
      <c r="BB351" s="173"/>
      <c r="BC351" s="173"/>
      <c r="BD351" s="173"/>
      <c r="BE351" s="173"/>
      <c r="BF351" s="173"/>
      <c r="BG351" s="173"/>
      <c r="BH351" s="173"/>
      <c r="BI351" s="173"/>
      <c r="BJ351" s="173"/>
      <c r="BK351" s="173"/>
      <c r="BL351" s="173"/>
      <c r="BM351" s="173"/>
      <c r="BN351" s="173"/>
      <c r="BO351" s="173"/>
      <c r="BP351" s="173"/>
      <c r="BQ351" s="173"/>
      <c r="BR351" s="173"/>
      <c r="BS351" s="173"/>
      <c r="BT351" s="173"/>
      <c r="BU351" s="173"/>
      <c r="BV351" s="173"/>
      <c r="BW351" s="173"/>
      <c r="BX351" s="173"/>
      <c r="BY351" s="173"/>
      <c r="BZ351" s="173"/>
      <c r="CA351" s="173"/>
      <c r="CB351" s="173"/>
      <c r="CC351" s="173"/>
      <c r="CD351" s="173"/>
    </row>
    <row r="352" spans="1:82" x14ac:dyDescent="0.25">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c r="AB352" s="173"/>
      <c r="AC352" s="173"/>
      <c r="AD352" s="173"/>
      <c r="AE352" s="173"/>
      <c r="AF352" s="173"/>
      <c r="AG352" s="173"/>
      <c r="AH352" s="173"/>
      <c r="AI352" s="173"/>
      <c r="AJ352" s="173"/>
      <c r="AK352" s="173"/>
      <c r="AL352" s="173"/>
      <c r="AM352" s="173"/>
      <c r="AN352" s="173"/>
      <c r="AO352" s="173"/>
      <c r="AP352" s="173"/>
      <c r="AQ352" s="173"/>
      <c r="AR352" s="173"/>
      <c r="AS352" s="173"/>
      <c r="AT352" s="173"/>
      <c r="AU352" s="173"/>
      <c r="AV352" s="173"/>
      <c r="AW352" s="173"/>
      <c r="AX352" s="173"/>
      <c r="AY352" s="173"/>
      <c r="AZ352" s="173"/>
      <c r="BA352" s="173"/>
      <c r="BB352" s="173"/>
      <c r="BC352" s="173"/>
      <c r="BD352" s="173"/>
      <c r="BE352" s="173"/>
      <c r="BF352" s="173"/>
      <c r="BG352" s="173"/>
      <c r="BH352" s="173"/>
      <c r="BI352" s="173"/>
      <c r="BJ352" s="173"/>
      <c r="BK352" s="173"/>
      <c r="BL352" s="173"/>
      <c r="BM352" s="173"/>
      <c r="BN352" s="173"/>
      <c r="BO352" s="173"/>
      <c r="BP352" s="173"/>
      <c r="BQ352" s="173"/>
      <c r="BR352" s="173"/>
      <c r="BS352" s="173"/>
      <c r="BT352" s="173"/>
      <c r="BU352" s="173"/>
      <c r="BV352" s="173"/>
      <c r="BW352" s="173"/>
      <c r="BX352" s="173"/>
      <c r="BY352" s="173"/>
      <c r="BZ352" s="173"/>
      <c r="CA352" s="173"/>
      <c r="CB352" s="173"/>
      <c r="CC352" s="173"/>
      <c r="CD352" s="173"/>
    </row>
    <row r="353" spans="1:82" x14ac:dyDescent="0.25">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c r="AJ353" s="173"/>
      <c r="AK353" s="173"/>
      <c r="AL353" s="173"/>
      <c r="AM353" s="173"/>
      <c r="AN353" s="173"/>
      <c r="AO353" s="173"/>
      <c r="AP353" s="173"/>
      <c r="AQ353" s="173"/>
      <c r="AR353" s="173"/>
      <c r="AS353" s="173"/>
      <c r="AT353" s="173"/>
      <c r="AU353" s="173"/>
      <c r="AV353" s="173"/>
      <c r="AW353" s="173"/>
      <c r="AX353" s="173"/>
      <c r="AY353" s="173"/>
      <c r="AZ353" s="173"/>
      <c r="BA353" s="173"/>
      <c r="BB353" s="173"/>
      <c r="BC353" s="173"/>
      <c r="BD353" s="173"/>
      <c r="BE353" s="173"/>
      <c r="BF353" s="173"/>
      <c r="BG353" s="173"/>
      <c r="BH353" s="173"/>
      <c r="BI353" s="173"/>
      <c r="BJ353" s="173"/>
      <c r="BK353" s="173"/>
      <c r="BL353" s="173"/>
      <c r="BM353" s="173"/>
      <c r="BN353" s="173"/>
      <c r="BO353" s="173"/>
      <c r="BP353" s="173"/>
      <c r="BQ353" s="173"/>
      <c r="BR353" s="173"/>
      <c r="BS353" s="173"/>
      <c r="BT353" s="173"/>
      <c r="BU353" s="173"/>
      <c r="BV353" s="173"/>
      <c r="BW353" s="173"/>
      <c r="BX353" s="173"/>
      <c r="BY353" s="173"/>
      <c r="BZ353" s="173"/>
      <c r="CA353" s="173"/>
      <c r="CB353" s="173"/>
      <c r="CC353" s="173"/>
      <c r="CD353" s="173"/>
    </row>
    <row r="354" spans="1:82" x14ac:dyDescent="0.25">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c r="AJ354" s="173"/>
      <c r="AK354" s="173"/>
      <c r="AL354" s="173"/>
      <c r="AM354" s="173"/>
      <c r="AN354" s="173"/>
      <c r="AO354" s="173"/>
      <c r="AP354" s="173"/>
      <c r="AQ354" s="173"/>
      <c r="AR354" s="173"/>
      <c r="AS354" s="173"/>
      <c r="AT354" s="173"/>
      <c r="AU354" s="173"/>
      <c r="AV354" s="173"/>
      <c r="AW354" s="173"/>
      <c r="AX354" s="173"/>
      <c r="AY354" s="173"/>
      <c r="AZ354" s="173"/>
      <c r="BA354" s="173"/>
      <c r="BB354" s="173"/>
      <c r="BC354" s="173"/>
      <c r="BD354" s="173"/>
      <c r="BE354" s="173"/>
      <c r="BF354" s="173"/>
      <c r="BG354" s="173"/>
      <c r="BH354" s="173"/>
      <c r="BI354" s="173"/>
      <c r="BJ354" s="173"/>
      <c r="BK354" s="173"/>
      <c r="BL354" s="173"/>
      <c r="BM354" s="173"/>
      <c r="BN354" s="173"/>
      <c r="BO354" s="173"/>
      <c r="BP354" s="173"/>
      <c r="BQ354" s="173"/>
      <c r="BR354" s="173"/>
      <c r="BS354" s="173"/>
      <c r="BT354" s="173"/>
      <c r="BU354" s="173"/>
      <c r="BV354" s="173"/>
      <c r="BW354" s="173"/>
      <c r="BX354" s="173"/>
      <c r="BY354" s="173"/>
      <c r="BZ354" s="173"/>
      <c r="CA354" s="173"/>
      <c r="CB354" s="173"/>
      <c r="CC354" s="173"/>
      <c r="CD354" s="173"/>
    </row>
    <row r="355" spans="1:82" x14ac:dyDescent="0.25">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c r="AB355" s="173"/>
      <c r="AC355" s="173"/>
      <c r="AD355" s="173"/>
      <c r="AE355" s="173"/>
      <c r="AF355" s="173"/>
      <c r="AG355" s="173"/>
      <c r="AH355" s="173"/>
      <c r="AI355" s="173"/>
      <c r="AJ355" s="173"/>
      <c r="AK355" s="173"/>
      <c r="AL355" s="173"/>
      <c r="AM355" s="173"/>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3"/>
      <c r="BR355" s="173"/>
      <c r="BS355" s="173"/>
      <c r="BT355" s="173"/>
      <c r="BU355" s="173"/>
      <c r="BV355" s="173"/>
      <c r="BW355" s="173"/>
      <c r="BX355" s="173"/>
      <c r="BY355" s="173"/>
      <c r="BZ355" s="173"/>
      <c r="CA355" s="173"/>
      <c r="CB355" s="173"/>
      <c r="CC355" s="173"/>
      <c r="CD355" s="173"/>
    </row>
    <row r="356" spans="1:82" x14ac:dyDescent="0.25">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3"/>
      <c r="AL356" s="173"/>
      <c r="AM356" s="173"/>
      <c r="AN356" s="173"/>
      <c r="AO356" s="173"/>
      <c r="AP356" s="173"/>
      <c r="AQ356" s="173"/>
      <c r="AR356" s="173"/>
      <c r="AS356" s="173"/>
      <c r="AT356" s="173"/>
      <c r="AU356" s="173"/>
      <c r="AV356" s="173"/>
      <c r="AW356" s="173"/>
      <c r="AX356" s="173"/>
      <c r="AY356" s="173"/>
      <c r="AZ356" s="173"/>
      <c r="BA356" s="173"/>
      <c r="BB356" s="173"/>
      <c r="BC356" s="173"/>
      <c r="BD356" s="173"/>
      <c r="BE356" s="173"/>
      <c r="BF356" s="173"/>
      <c r="BG356" s="173"/>
      <c r="BH356" s="173"/>
      <c r="BI356" s="173"/>
      <c r="BJ356" s="173"/>
      <c r="BK356" s="173"/>
      <c r="BL356" s="173"/>
      <c r="BM356" s="173"/>
      <c r="BN356" s="173"/>
      <c r="BO356" s="173"/>
      <c r="BP356" s="173"/>
      <c r="BQ356" s="173"/>
      <c r="BR356" s="173"/>
      <c r="BS356" s="173"/>
      <c r="BT356" s="173"/>
      <c r="BU356" s="173"/>
      <c r="BV356" s="173"/>
      <c r="BW356" s="173"/>
      <c r="BX356" s="173"/>
      <c r="BY356" s="173"/>
      <c r="BZ356" s="173"/>
      <c r="CA356" s="173"/>
      <c r="CB356" s="173"/>
      <c r="CC356" s="173"/>
      <c r="CD356" s="173"/>
    </row>
    <row r="357" spans="1:82" x14ac:dyDescent="0.25">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3"/>
      <c r="AN357" s="173"/>
      <c r="AO357" s="173"/>
      <c r="AP357" s="173"/>
      <c r="AQ357" s="173"/>
      <c r="AR357" s="173"/>
      <c r="AS357" s="173"/>
      <c r="AT357" s="173"/>
      <c r="AU357" s="173"/>
      <c r="AV357" s="173"/>
      <c r="AW357" s="173"/>
      <c r="AX357" s="173"/>
      <c r="AY357" s="173"/>
      <c r="AZ357" s="173"/>
      <c r="BA357" s="173"/>
      <c r="BB357" s="173"/>
      <c r="BC357" s="173"/>
      <c r="BD357" s="173"/>
      <c r="BE357" s="173"/>
      <c r="BF357" s="173"/>
      <c r="BG357" s="173"/>
      <c r="BH357" s="173"/>
      <c r="BI357" s="173"/>
      <c r="BJ357" s="173"/>
      <c r="BK357" s="173"/>
      <c r="BL357" s="173"/>
      <c r="BM357" s="173"/>
      <c r="BN357" s="173"/>
      <c r="BO357" s="173"/>
      <c r="BP357" s="173"/>
      <c r="BQ357" s="173"/>
      <c r="BR357" s="173"/>
      <c r="BS357" s="173"/>
      <c r="BT357" s="173"/>
      <c r="BU357" s="173"/>
      <c r="BV357" s="173"/>
      <c r="BW357" s="173"/>
      <c r="BX357" s="173"/>
      <c r="BY357" s="173"/>
      <c r="BZ357" s="173"/>
      <c r="CA357" s="173"/>
      <c r="CB357" s="173"/>
      <c r="CC357" s="173"/>
      <c r="CD357" s="173"/>
    </row>
    <row r="358" spans="1:82" x14ac:dyDescent="0.25">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3"/>
      <c r="AL358" s="173"/>
      <c r="AM358" s="173"/>
      <c r="AN358" s="173"/>
      <c r="AO358" s="173"/>
      <c r="AP358" s="173"/>
      <c r="AQ358" s="173"/>
      <c r="AR358" s="173"/>
      <c r="AS358" s="173"/>
      <c r="AT358" s="173"/>
      <c r="AU358" s="173"/>
      <c r="AV358" s="173"/>
      <c r="AW358" s="173"/>
      <c r="AX358" s="173"/>
      <c r="AY358" s="173"/>
      <c r="AZ358" s="173"/>
      <c r="BA358" s="173"/>
      <c r="BB358" s="173"/>
      <c r="BC358" s="173"/>
      <c r="BD358" s="173"/>
      <c r="BE358" s="173"/>
      <c r="BF358" s="173"/>
      <c r="BG358" s="173"/>
      <c r="BH358" s="173"/>
      <c r="BI358" s="173"/>
      <c r="BJ358" s="173"/>
      <c r="BK358" s="173"/>
      <c r="BL358" s="173"/>
      <c r="BM358" s="173"/>
      <c r="BN358" s="173"/>
      <c r="BO358" s="173"/>
      <c r="BP358" s="173"/>
      <c r="BQ358" s="173"/>
      <c r="BR358" s="173"/>
      <c r="BS358" s="173"/>
      <c r="BT358" s="173"/>
      <c r="BU358" s="173"/>
      <c r="BV358" s="173"/>
      <c r="BW358" s="173"/>
      <c r="BX358" s="173"/>
      <c r="BY358" s="173"/>
      <c r="BZ358" s="173"/>
      <c r="CA358" s="173"/>
      <c r="CB358" s="173"/>
      <c r="CC358" s="173"/>
      <c r="CD358" s="173"/>
    </row>
    <row r="359" spans="1:82" x14ac:dyDescent="0.25">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3"/>
      <c r="AL359" s="173"/>
      <c r="AM359" s="173"/>
      <c r="AN359" s="173"/>
      <c r="AO359" s="173"/>
      <c r="AP359" s="173"/>
      <c r="AQ359" s="173"/>
      <c r="AR359" s="173"/>
      <c r="AS359" s="173"/>
      <c r="AT359" s="173"/>
      <c r="AU359" s="173"/>
      <c r="AV359" s="173"/>
      <c r="AW359" s="173"/>
      <c r="AX359" s="173"/>
      <c r="AY359" s="173"/>
      <c r="AZ359" s="173"/>
      <c r="BA359" s="173"/>
      <c r="BB359" s="173"/>
      <c r="BC359" s="173"/>
      <c r="BD359" s="173"/>
      <c r="BE359" s="173"/>
      <c r="BF359" s="173"/>
      <c r="BG359" s="173"/>
      <c r="BH359" s="173"/>
      <c r="BI359" s="173"/>
      <c r="BJ359" s="173"/>
      <c r="BK359" s="173"/>
      <c r="BL359" s="173"/>
      <c r="BM359" s="173"/>
      <c r="BN359" s="173"/>
      <c r="BO359" s="173"/>
      <c r="BP359" s="173"/>
      <c r="BQ359" s="173"/>
      <c r="BR359" s="173"/>
      <c r="BS359" s="173"/>
      <c r="BT359" s="173"/>
      <c r="BU359" s="173"/>
      <c r="BV359" s="173"/>
      <c r="BW359" s="173"/>
      <c r="BX359" s="173"/>
      <c r="BY359" s="173"/>
      <c r="BZ359" s="173"/>
      <c r="CA359" s="173"/>
      <c r="CB359" s="173"/>
      <c r="CC359" s="173"/>
      <c r="CD359" s="173"/>
    </row>
    <row r="360" spans="1:82" x14ac:dyDescent="0.25">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3"/>
      <c r="AL360" s="173"/>
      <c r="AM360" s="173"/>
      <c r="AN360" s="173"/>
      <c r="AO360" s="173"/>
      <c r="AP360" s="173"/>
      <c r="AQ360" s="173"/>
      <c r="AR360" s="173"/>
      <c r="AS360" s="173"/>
      <c r="AT360" s="173"/>
      <c r="AU360" s="173"/>
      <c r="AV360" s="173"/>
      <c r="AW360" s="173"/>
      <c r="AX360" s="173"/>
      <c r="AY360" s="173"/>
      <c r="AZ360" s="173"/>
      <c r="BA360" s="173"/>
      <c r="BB360" s="173"/>
      <c r="BC360" s="173"/>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row>
    <row r="361" spans="1:82" x14ac:dyDescent="0.25">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3"/>
      <c r="AL361" s="173"/>
      <c r="AM361" s="173"/>
      <c r="AN361" s="173"/>
      <c r="AO361" s="173"/>
      <c r="AP361" s="173"/>
      <c r="AQ361" s="173"/>
      <c r="AR361" s="173"/>
      <c r="AS361" s="173"/>
      <c r="AT361" s="173"/>
      <c r="AU361" s="173"/>
      <c r="AV361" s="173"/>
      <c r="AW361" s="173"/>
      <c r="AX361" s="173"/>
      <c r="AY361" s="173"/>
      <c r="AZ361" s="173"/>
      <c r="BA361" s="173"/>
      <c r="BB361" s="173"/>
      <c r="BC361" s="173"/>
      <c r="BD361" s="173"/>
      <c r="BE361" s="173"/>
      <c r="BF361" s="173"/>
      <c r="BG361" s="173"/>
      <c r="BH361" s="173"/>
      <c r="BI361" s="173"/>
      <c r="BJ361" s="173"/>
      <c r="BK361" s="173"/>
      <c r="BL361" s="173"/>
      <c r="BM361" s="173"/>
      <c r="BN361" s="173"/>
      <c r="BO361" s="173"/>
      <c r="BP361" s="173"/>
      <c r="BQ361" s="173"/>
      <c r="BR361" s="173"/>
      <c r="BS361" s="173"/>
      <c r="BT361" s="173"/>
      <c r="BU361" s="173"/>
      <c r="BV361" s="173"/>
      <c r="BW361" s="173"/>
      <c r="BX361" s="173"/>
      <c r="BY361" s="173"/>
      <c r="BZ361" s="173"/>
      <c r="CA361" s="173"/>
      <c r="CB361" s="173"/>
      <c r="CC361" s="173"/>
      <c r="CD361" s="173"/>
    </row>
    <row r="362" spans="1:82" x14ac:dyDescent="0.25">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3"/>
      <c r="AL362" s="173"/>
      <c r="AM362" s="173"/>
      <c r="AN362" s="173"/>
      <c r="AO362" s="173"/>
      <c r="AP362" s="173"/>
      <c r="AQ362" s="173"/>
      <c r="AR362" s="173"/>
      <c r="AS362" s="173"/>
      <c r="AT362" s="173"/>
      <c r="AU362" s="173"/>
      <c r="AV362" s="173"/>
      <c r="AW362" s="173"/>
      <c r="AX362" s="173"/>
      <c r="AY362" s="173"/>
      <c r="AZ362" s="173"/>
      <c r="BA362" s="173"/>
      <c r="BB362" s="173"/>
      <c r="BC362" s="173"/>
      <c r="BD362" s="173"/>
      <c r="BE362" s="173"/>
      <c r="BF362" s="173"/>
      <c r="BG362" s="173"/>
      <c r="BH362" s="173"/>
      <c r="BI362" s="173"/>
      <c r="BJ362" s="173"/>
      <c r="BK362" s="173"/>
      <c r="BL362" s="173"/>
      <c r="BM362" s="173"/>
      <c r="BN362" s="173"/>
      <c r="BO362" s="173"/>
      <c r="BP362" s="173"/>
      <c r="BQ362" s="173"/>
      <c r="BR362" s="173"/>
      <c r="BS362" s="173"/>
      <c r="BT362" s="173"/>
      <c r="BU362" s="173"/>
      <c r="BV362" s="173"/>
      <c r="BW362" s="173"/>
      <c r="BX362" s="173"/>
      <c r="BY362" s="173"/>
      <c r="BZ362" s="173"/>
      <c r="CA362" s="173"/>
      <c r="CB362" s="173"/>
      <c r="CC362" s="173"/>
      <c r="CD362" s="173"/>
    </row>
    <row r="363" spans="1:82" x14ac:dyDescent="0.25">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3"/>
      <c r="AL363" s="173"/>
      <c r="AM363" s="173"/>
      <c r="AN363" s="173"/>
      <c r="AO363" s="173"/>
      <c r="AP363" s="173"/>
      <c r="AQ363" s="173"/>
      <c r="AR363" s="173"/>
      <c r="AS363" s="173"/>
      <c r="AT363" s="173"/>
      <c r="AU363" s="173"/>
      <c r="AV363" s="173"/>
      <c r="AW363" s="173"/>
      <c r="AX363" s="173"/>
      <c r="AY363" s="173"/>
      <c r="AZ363" s="173"/>
      <c r="BA363" s="173"/>
      <c r="BB363" s="173"/>
      <c r="BC363" s="173"/>
      <c r="BD363" s="173"/>
      <c r="BE363" s="173"/>
      <c r="BF363" s="173"/>
      <c r="BG363" s="173"/>
      <c r="BH363" s="173"/>
      <c r="BI363" s="173"/>
      <c r="BJ363" s="173"/>
      <c r="BK363" s="173"/>
      <c r="BL363" s="173"/>
      <c r="BM363" s="173"/>
      <c r="BN363" s="173"/>
      <c r="BO363" s="173"/>
      <c r="BP363" s="173"/>
      <c r="BQ363" s="173"/>
      <c r="BR363" s="173"/>
      <c r="BS363" s="173"/>
      <c r="BT363" s="173"/>
      <c r="BU363" s="173"/>
      <c r="BV363" s="173"/>
      <c r="BW363" s="173"/>
      <c r="BX363" s="173"/>
      <c r="BY363" s="173"/>
      <c r="BZ363" s="173"/>
      <c r="CA363" s="173"/>
      <c r="CB363" s="173"/>
      <c r="CC363" s="173"/>
      <c r="CD363" s="173"/>
    </row>
    <row r="364" spans="1:82" x14ac:dyDescent="0.25">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3"/>
      <c r="AL364" s="173"/>
      <c r="AM364" s="173"/>
      <c r="AN364" s="173"/>
      <c r="AO364" s="173"/>
      <c r="AP364" s="173"/>
      <c r="AQ364" s="173"/>
      <c r="AR364" s="173"/>
      <c r="AS364" s="173"/>
      <c r="AT364" s="173"/>
      <c r="AU364" s="173"/>
      <c r="AV364" s="173"/>
      <c r="AW364" s="173"/>
      <c r="AX364" s="173"/>
      <c r="AY364" s="173"/>
      <c r="AZ364" s="173"/>
      <c r="BA364" s="173"/>
      <c r="BB364" s="173"/>
      <c r="BC364" s="173"/>
      <c r="BD364" s="173"/>
      <c r="BE364" s="173"/>
      <c r="BF364" s="173"/>
      <c r="BG364" s="173"/>
      <c r="BH364" s="173"/>
      <c r="BI364" s="173"/>
      <c r="BJ364" s="173"/>
      <c r="BK364" s="173"/>
      <c r="BL364" s="173"/>
      <c r="BM364" s="173"/>
      <c r="BN364" s="173"/>
      <c r="BO364" s="173"/>
      <c r="BP364" s="173"/>
      <c r="BQ364" s="173"/>
      <c r="BR364" s="173"/>
      <c r="BS364" s="173"/>
      <c r="BT364" s="173"/>
      <c r="BU364" s="173"/>
      <c r="BV364" s="173"/>
      <c r="BW364" s="173"/>
      <c r="BX364" s="173"/>
      <c r="BY364" s="173"/>
      <c r="BZ364" s="173"/>
      <c r="CA364" s="173"/>
      <c r="CB364" s="173"/>
      <c r="CC364" s="173"/>
      <c r="CD364" s="173"/>
    </row>
    <row r="365" spans="1:82" x14ac:dyDescent="0.25">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c r="AA365" s="173"/>
      <c r="AB365" s="173"/>
      <c r="AC365" s="173"/>
      <c r="AD365" s="173"/>
      <c r="AE365" s="173"/>
      <c r="AF365" s="173"/>
      <c r="AG365" s="173"/>
      <c r="AH365" s="173"/>
      <c r="AI365" s="173"/>
      <c r="AJ365" s="173"/>
      <c r="AK365" s="173"/>
      <c r="AL365" s="173"/>
      <c r="AM365" s="173"/>
      <c r="AN365" s="173"/>
      <c r="AO365" s="173"/>
      <c r="AP365" s="173"/>
      <c r="AQ365" s="173"/>
      <c r="AR365" s="173"/>
      <c r="AS365" s="173"/>
      <c r="AT365" s="173"/>
      <c r="AU365" s="173"/>
      <c r="AV365" s="173"/>
      <c r="AW365" s="173"/>
      <c r="AX365" s="173"/>
      <c r="AY365" s="173"/>
      <c r="AZ365" s="173"/>
      <c r="BA365" s="173"/>
      <c r="BB365" s="173"/>
      <c r="BC365" s="173"/>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row>
    <row r="366" spans="1:82" x14ac:dyDescent="0.25">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c r="AL366" s="173"/>
      <c r="AM366" s="173"/>
      <c r="AN366" s="173"/>
      <c r="AO366" s="173"/>
      <c r="AP366" s="173"/>
      <c r="AQ366" s="173"/>
      <c r="AR366" s="173"/>
      <c r="AS366" s="173"/>
      <c r="AT366" s="173"/>
      <c r="AU366" s="173"/>
      <c r="AV366" s="173"/>
      <c r="AW366" s="173"/>
      <c r="AX366" s="173"/>
      <c r="AY366" s="173"/>
      <c r="AZ366" s="173"/>
      <c r="BA366" s="173"/>
      <c r="BB366" s="173"/>
      <c r="BC366" s="173"/>
      <c r="BD366" s="173"/>
      <c r="BE366" s="173"/>
      <c r="BF366" s="173"/>
      <c r="BG366" s="173"/>
      <c r="BH366" s="173"/>
      <c r="BI366" s="173"/>
      <c r="BJ366" s="173"/>
      <c r="BK366" s="173"/>
      <c r="BL366" s="173"/>
      <c r="BM366" s="173"/>
      <c r="BN366" s="173"/>
      <c r="BO366" s="173"/>
      <c r="BP366" s="173"/>
      <c r="BQ366" s="173"/>
      <c r="BR366" s="173"/>
      <c r="BS366" s="173"/>
      <c r="BT366" s="173"/>
      <c r="BU366" s="173"/>
      <c r="BV366" s="173"/>
      <c r="BW366" s="173"/>
      <c r="BX366" s="173"/>
      <c r="BY366" s="173"/>
      <c r="BZ366" s="173"/>
      <c r="CA366" s="173"/>
      <c r="CB366" s="173"/>
      <c r="CC366" s="173"/>
      <c r="CD366" s="173"/>
    </row>
    <row r="367" spans="1:82" x14ac:dyDescent="0.25">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3"/>
      <c r="AY367" s="173"/>
      <c r="AZ367" s="173"/>
      <c r="BA367" s="173"/>
      <c r="BB367" s="173"/>
      <c r="BC367" s="173"/>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row>
    <row r="368" spans="1:82" x14ac:dyDescent="0.25">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3"/>
      <c r="AY368" s="173"/>
      <c r="AZ368" s="173"/>
      <c r="BA368" s="173"/>
      <c r="BB368" s="173"/>
      <c r="BC368" s="173"/>
      <c r="BD368" s="173"/>
      <c r="BE368" s="173"/>
      <c r="BF368" s="173"/>
      <c r="BG368" s="173"/>
      <c r="BH368" s="173"/>
      <c r="BI368" s="173"/>
      <c r="BJ368" s="173"/>
      <c r="BK368" s="173"/>
      <c r="BL368" s="173"/>
      <c r="BM368" s="173"/>
      <c r="BN368" s="173"/>
      <c r="BO368" s="173"/>
      <c r="BP368" s="173"/>
      <c r="BQ368" s="173"/>
      <c r="BR368" s="173"/>
      <c r="BS368" s="173"/>
      <c r="BT368" s="173"/>
      <c r="BU368" s="173"/>
      <c r="BV368" s="173"/>
      <c r="BW368" s="173"/>
      <c r="BX368" s="173"/>
      <c r="BY368" s="173"/>
      <c r="BZ368" s="173"/>
      <c r="CA368" s="173"/>
      <c r="CB368" s="173"/>
      <c r="CC368" s="173"/>
      <c r="CD368" s="173"/>
    </row>
    <row r="369" spans="1:82" x14ac:dyDescent="0.25">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3"/>
      <c r="AY369" s="173"/>
      <c r="AZ369" s="173"/>
      <c r="BA369" s="173"/>
      <c r="BB369" s="173"/>
      <c r="BC369" s="173"/>
      <c r="BD369" s="173"/>
      <c r="BE369" s="173"/>
      <c r="BF369" s="173"/>
      <c r="BG369" s="173"/>
      <c r="BH369" s="173"/>
      <c r="BI369" s="173"/>
      <c r="BJ369" s="173"/>
      <c r="BK369" s="173"/>
      <c r="BL369" s="173"/>
      <c r="BM369" s="173"/>
      <c r="BN369" s="173"/>
      <c r="BO369" s="173"/>
      <c r="BP369" s="173"/>
      <c r="BQ369" s="173"/>
      <c r="BR369" s="173"/>
      <c r="BS369" s="173"/>
      <c r="BT369" s="173"/>
      <c r="BU369" s="173"/>
      <c r="BV369" s="173"/>
      <c r="BW369" s="173"/>
      <c r="BX369" s="173"/>
      <c r="BY369" s="173"/>
      <c r="BZ369" s="173"/>
      <c r="CA369" s="173"/>
      <c r="CB369" s="173"/>
      <c r="CC369" s="173"/>
      <c r="CD369" s="173"/>
    </row>
    <row r="370" spans="1:82" x14ac:dyDescent="0.25">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c r="AY370" s="173"/>
      <c r="AZ370" s="173"/>
      <c r="BA370" s="173"/>
      <c r="BB370" s="173"/>
      <c r="BC370" s="173"/>
      <c r="BD370" s="173"/>
      <c r="BE370" s="173"/>
      <c r="BF370" s="173"/>
      <c r="BG370" s="173"/>
      <c r="BH370" s="173"/>
      <c r="BI370" s="173"/>
      <c r="BJ370" s="173"/>
      <c r="BK370" s="173"/>
      <c r="BL370" s="173"/>
      <c r="BM370" s="173"/>
      <c r="BN370" s="173"/>
      <c r="BO370" s="173"/>
      <c r="BP370" s="173"/>
      <c r="BQ370" s="173"/>
      <c r="BR370" s="173"/>
      <c r="BS370" s="173"/>
      <c r="BT370" s="173"/>
      <c r="BU370" s="173"/>
      <c r="BV370" s="173"/>
      <c r="BW370" s="173"/>
      <c r="BX370" s="173"/>
      <c r="BY370" s="173"/>
      <c r="BZ370" s="173"/>
      <c r="CA370" s="173"/>
      <c r="CB370" s="173"/>
      <c r="CC370" s="173"/>
      <c r="CD370" s="173"/>
    </row>
    <row r="371" spans="1:82" x14ac:dyDescent="0.25">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3"/>
      <c r="AY371" s="173"/>
      <c r="AZ371" s="173"/>
      <c r="BA371" s="173"/>
      <c r="BB371" s="173"/>
      <c r="BC371" s="173"/>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row>
    <row r="372" spans="1:82" x14ac:dyDescent="0.25">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3"/>
      <c r="AL372" s="173"/>
      <c r="AM372" s="173"/>
      <c r="AN372" s="173"/>
      <c r="AO372" s="173"/>
      <c r="AP372" s="173"/>
      <c r="AQ372" s="173"/>
      <c r="AR372" s="173"/>
      <c r="AS372" s="173"/>
      <c r="AT372" s="173"/>
      <c r="AU372" s="173"/>
      <c r="AV372" s="173"/>
      <c r="AW372" s="173"/>
      <c r="AX372" s="173"/>
      <c r="AY372" s="173"/>
      <c r="AZ372" s="173"/>
      <c r="BA372" s="173"/>
      <c r="BB372" s="173"/>
      <c r="BC372" s="173"/>
      <c r="BD372" s="173"/>
      <c r="BE372" s="173"/>
      <c r="BF372" s="173"/>
      <c r="BG372" s="173"/>
      <c r="BH372" s="173"/>
      <c r="BI372" s="173"/>
      <c r="BJ372" s="173"/>
      <c r="BK372" s="173"/>
      <c r="BL372" s="173"/>
      <c r="BM372" s="173"/>
      <c r="BN372" s="173"/>
      <c r="BO372" s="173"/>
      <c r="BP372" s="173"/>
      <c r="BQ372" s="173"/>
      <c r="BR372" s="173"/>
      <c r="BS372" s="173"/>
      <c r="BT372" s="173"/>
      <c r="BU372" s="173"/>
      <c r="BV372" s="173"/>
      <c r="BW372" s="173"/>
      <c r="BX372" s="173"/>
      <c r="BY372" s="173"/>
      <c r="BZ372" s="173"/>
      <c r="CA372" s="173"/>
      <c r="CB372" s="173"/>
      <c r="CC372" s="173"/>
      <c r="CD372" s="173"/>
    </row>
    <row r="373" spans="1:82" x14ac:dyDescent="0.25">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3"/>
      <c r="AL373" s="173"/>
      <c r="AM373" s="173"/>
      <c r="AN373" s="173"/>
      <c r="AO373" s="173"/>
      <c r="AP373" s="173"/>
      <c r="AQ373" s="173"/>
      <c r="AR373" s="173"/>
      <c r="AS373" s="173"/>
      <c r="AT373" s="173"/>
      <c r="AU373" s="173"/>
      <c r="AV373" s="173"/>
      <c r="AW373" s="173"/>
      <c r="AX373" s="173"/>
      <c r="AY373" s="173"/>
      <c r="AZ373" s="173"/>
      <c r="BA373" s="173"/>
      <c r="BB373" s="173"/>
      <c r="BC373" s="173"/>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row>
    <row r="374" spans="1:82" x14ac:dyDescent="0.25">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3"/>
      <c r="AL374" s="173"/>
      <c r="AM374" s="173"/>
      <c r="AN374" s="173"/>
      <c r="AO374" s="173"/>
      <c r="AP374" s="173"/>
      <c r="AQ374" s="173"/>
      <c r="AR374" s="173"/>
      <c r="AS374" s="173"/>
      <c r="AT374" s="173"/>
      <c r="AU374" s="173"/>
      <c r="AV374" s="173"/>
      <c r="AW374" s="173"/>
      <c r="AX374" s="173"/>
      <c r="AY374" s="173"/>
      <c r="AZ374" s="173"/>
      <c r="BA374" s="173"/>
      <c r="BB374" s="173"/>
      <c r="BC374" s="173"/>
      <c r="BD374" s="173"/>
      <c r="BE374" s="173"/>
      <c r="BF374" s="173"/>
      <c r="BG374" s="173"/>
      <c r="BH374" s="173"/>
      <c r="BI374" s="173"/>
      <c r="BJ374" s="173"/>
      <c r="BK374" s="173"/>
      <c r="BL374" s="173"/>
      <c r="BM374" s="173"/>
      <c r="BN374" s="173"/>
      <c r="BO374" s="173"/>
      <c r="BP374" s="173"/>
      <c r="BQ374" s="173"/>
      <c r="BR374" s="173"/>
      <c r="BS374" s="173"/>
      <c r="BT374" s="173"/>
      <c r="BU374" s="173"/>
      <c r="BV374" s="173"/>
      <c r="BW374" s="173"/>
      <c r="BX374" s="173"/>
      <c r="BY374" s="173"/>
      <c r="BZ374" s="173"/>
      <c r="CA374" s="173"/>
      <c r="CB374" s="173"/>
      <c r="CC374" s="173"/>
      <c r="CD374" s="173"/>
    </row>
    <row r="375" spans="1:82" x14ac:dyDescent="0.25">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3"/>
      <c r="AL375" s="173"/>
      <c r="AM375" s="173"/>
      <c r="AN375" s="173"/>
      <c r="AO375" s="173"/>
      <c r="AP375" s="173"/>
      <c r="AQ375" s="173"/>
      <c r="AR375" s="173"/>
      <c r="AS375" s="173"/>
      <c r="AT375" s="173"/>
      <c r="AU375" s="173"/>
      <c r="AV375" s="173"/>
      <c r="AW375" s="173"/>
      <c r="AX375" s="173"/>
      <c r="AY375" s="173"/>
      <c r="AZ375" s="173"/>
      <c r="BA375" s="173"/>
      <c r="BB375" s="173"/>
      <c r="BC375" s="173"/>
      <c r="BD375" s="173"/>
      <c r="BE375" s="173"/>
      <c r="BF375" s="173"/>
      <c r="BG375" s="173"/>
      <c r="BH375" s="173"/>
      <c r="BI375" s="173"/>
      <c r="BJ375" s="173"/>
      <c r="BK375" s="173"/>
      <c r="BL375" s="173"/>
      <c r="BM375" s="173"/>
      <c r="BN375" s="173"/>
      <c r="BO375" s="173"/>
      <c r="BP375" s="173"/>
      <c r="BQ375" s="173"/>
      <c r="BR375" s="173"/>
      <c r="BS375" s="173"/>
      <c r="BT375" s="173"/>
      <c r="BU375" s="173"/>
      <c r="BV375" s="173"/>
      <c r="BW375" s="173"/>
      <c r="BX375" s="173"/>
      <c r="BY375" s="173"/>
      <c r="BZ375" s="173"/>
      <c r="CA375" s="173"/>
      <c r="CB375" s="173"/>
      <c r="CC375" s="173"/>
      <c r="CD375" s="173"/>
    </row>
    <row r="376" spans="1:82" x14ac:dyDescent="0.25">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3"/>
      <c r="AL376" s="173"/>
      <c r="AM376" s="173"/>
      <c r="AN376" s="173"/>
      <c r="AO376" s="173"/>
      <c r="AP376" s="173"/>
      <c r="AQ376" s="173"/>
      <c r="AR376" s="173"/>
      <c r="AS376" s="173"/>
      <c r="AT376" s="173"/>
      <c r="AU376" s="173"/>
      <c r="AV376" s="173"/>
      <c r="AW376" s="173"/>
      <c r="AX376" s="173"/>
      <c r="AY376" s="173"/>
      <c r="AZ376" s="173"/>
      <c r="BA376" s="173"/>
      <c r="BB376" s="173"/>
      <c r="BC376" s="173"/>
      <c r="BD376" s="173"/>
      <c r="BE376" s="173"/>
      <c r="BF376" s="173"/>
      <c r="BG376" s="173"/>
      <c r="BH376" s="173"/>
      <c r="BI376" s="173"/>
      <c r="BJ376" s="173"/>
      <c r="BK376" s="173"/>
      <c r="BL376" s="173"/>
      <c r="BM376" s="173"/>
      <c r="BN376" s="173"/>
      <c r="BO376" s="173"/>
      <c r="BP376" s="173"/>
      <c r="BQ376" s="173"/>
      <c r="BR376" s="173"/>
      <c r="BS376" s="173"/>
      <c r="BT376" s="173"/>
      <c r="BU376" s="173"/>
      <c r="BV376" s="173"/>
      <c r="BW376" s="173"/>
      <c r="BX376" s="173"/>
      <c r="BY376" s="173"/>
      <c r="BZ376" s="173"/>
      <c r="CA376" s="173"/>
      <c r="CB376" s="173"/>
      <c r="CC376" s="173"/>
      <c r="CD376" s="173"/>
    </row>
    <row r="377" spans="1:82" x14ac:dyDescent="0.25">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3"/>
      <c r="AL377" s="173"/>
      <c r="AM377" s="173"/>
      <c r="AN377" s="173"/>
      <c r="AO377" s="173"/>
      <c r="AP377" s="173"/>
      <c r="AQ377" s="173"/>
      <c r="AR377" s="173"/>
      <c r="AS377" s="173"/>
      <c r="AT377" s="173"/>
      <c r="AU377" s="173"/>
      <c r="AV377" s="173"/>
      <c r="AW377" s="173"/>
      <c r="AX377" s="173"/>
      <c r="AY377" s="173"/>
      <c r="AZ377" s="173"/>
      <c r="BA377" s="173"/>
      <c r="BB377" s="173"/>
      <c r="BC377" s="173"/>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row>
    <row r="378" spans="1:82" x14ac:dyDescent="0.25">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173"/>
      <c r="AP378" s="173"/>
      <c r="AQ378" s="173"/>
      <c r="AR378" s="173"/>
      <c r="AS378" s="173"/>
      <c r="AT378" s="173"/>
      <c r="AU378" s="173"/>
      <c r="AV378" s="173"/>
      <c r="AW378" s="173"/>
      <c r="AX378" s="173"/>
      <c r="AY378" s="173"/>
      <c r="AZ378" s="173"/>
      <c r="BA378" s="173"/>
      <c r="BB378" s="173"/>
      <c r="BC378" s="173"/>
      <c r="BD378" s="173"/>
      <c r="BE378" s="173"/>
      <c r="BF378" s="173"/>
      <c r="BG378" s="173"/>
      <c r="BH378" s="173"/>
      <c r="BI378" s="173"/>
      <c r="BJ378" s="173"/>
      <c r="BK378" s="173"/>
      <c r="BL378" s="173"/>
      <c r="BM378" s="173"/>
      <c r="BN378" s="173"/>
      <c r="BO378" s="173"/>
      <c r="BP378" s="173"/>
      <c r="BQ378" s="173"/>
      <c r="BR378" s="173"/>
      <c r="BS378" s="173"/>
      <c r="BT378" s="173"/>
      <c r="BU378" s="173"/>
      <c r="BV378" s="173"/>
      <c r="BW378" s="173"/>
      <c r="BX378" s="173"/>
      <c r="BY378" s="173"/>
      <c r="BZ378" s="173"/>
      <c r="CA378" s="173"/>
      <c r="CB378" s="173"/>
      <c r="CC378" s="173"/>
      <c r="CD378" s="173"/>
    </row>
    <row r="379" spans="1:82" x14ac:dyDescent="0.25">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3"/>
      <c r="AL379" s="173"/>
      <c r="AM379" s="173"/>
      <c r="AN379" s="173"/>
      <c r="AO379" s="173"/>
      <c r="AP379" s="173"/>
      <c r="AQ379" s="173"/>
      <c r="AR379" s="173"/>
      <c r="AS379" s="173"/>
      <c r="AT379" s="173"/>
      <c r="AU379" s="173"/>
      <c r="AV379" s="173"/>
      <c r="AW379" s="173"/>
      <c r="AX379" s="173"/>
      <c r="AY379" s="173"/>
      <c r="AZ379" s="173"/>
      <c r="BA379" s="173"/>
      <c r="BB379" s="173"/>
      <c r="BC379" s="173"/>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row>
    <row r="380" spans="1:82" x14ac:dyDescent="0.25">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3"/>
      <c r="AL380" s="173"/>
      <c r="AM380" s="173"/>
      <c r="AN380" s="173"/>
      <c r="AO380" s="173"/>
      <c r="AP380" s="173"/>
      <c r="AQ380" s="173"/>
      <c r="AR380" s="173"/>
      <c r="AS380" s="173"/>
      <c r="AT380" s="173"/>
      <c r="AU380" s="173"/>
      <c r="AV380" s="173"/>
      <c r="AW380" s="173"/>
      <c r="AX380" s="173"/>
      <c r="AY380" s="173"/>
      <c r="AZ380" s="173"/>
      <c r="BA380" s="173"/>
      <c r="BB380" s="173"/>
      <c r="BC380" s="173"/>
      <c r="BD380" s="173"/>
      <c r="BE380" s="173"/>
      <c r="BF380" s="173"/>
      <c r="BG380" s="173"/>
      <c r="BH380" s="173"/>
      <c r="BI380" s="173"/>
      <c r="BJ380" s="173"/>
      <c r="BK380" s="173"/>
      <c r="BL380" s="173"/>
      <c r="BM380" s="173"/>
      <c r="BN380" s="173"/>
      <c r="BO380" s="173"/>
      <c r="BP380" s="173"/>
      <c r="BQ380" s="173"/>
      <c r="BR380" s="173"/>
      <c r="BS380" s="173"/>
      <c r="BT380" s="173"/>
      <c r="BU380" s="173"/>
      <c r="BV380" s="173"/>
      <c r="BW380" s="173"/>
      <c r="BX380" s="173"/>
      <c r="BY380" s="173"/>
      <c r="BZ380" s="173"/>
      <c r="CA380" s="173"/>
      <c r="CB380" s="173"/>
      <c r="CC380" s="173"/>
      <c r="CD380" s="173"/>
    </row>
    <row r="381" spans="1:82" x14ac:dyDescent="0.25">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3"/>
      <c r="AL381" s="173"/>
      <c r="AM381" s="173"/>
      <c r="AN381" s="173"/>
      <c r="AO381" s="173"/>
      <c r="AP381" s="173"/>
      <c r="AQ381" s="173"/>
      <c r="AR381" s="173"/>
      <c r="AS381" s="173"/>
      <c r="AT381" s="173"/>
      <c r="AU381" s="173"/>
      <c r="AV381" s="173"/>
      <c r="AW381" s="173"/>
      <c r="AX381" s="173"/>
      <c r="AY381" s="173"/>
      <c r="AZ381" s="173"/>
      <c r="BA381" s="173"/>
      <c r="BB381" s="173"/>
      <c r="BC381" s="173"/>
      <c r="BD381" s="173"/>
      <c r="BE381" s="173"/>
      <c r="BF381" s="173"/>
      <c r="BG381" s="173"/>
      <c r="BH381" s="173"/>
      <c r="BI381" s="173"/>
      <c r="BJ381" s="173"/>
      <c r="BK381" s="173"/>
      <c r="BL381" s="173"/>
      <c r="BM381" s="173"/>
      <c r="BN381" s="173"/>
      <c r="BO381" s="173"/>
      <c r="BP381" s="173"/>
      <c r="BQ381" s="173"/>
      <c r="BR381" s="173"/>
      <c r="BS381" s="173"/>
      <c r="BT381" s="173"/>
      <c r="BU381" s="173"/>
      <c r="BV381" s="173"/>
      <c r="BW381" s="173"/>
      <c r="BX381" s="173"/>
      <c r="BY381" s="173"/>
      <c r="BZ381" s="173"/>
      <c r="CA381" s="173"/>
      <c r="CB381" s="173"/>
      <c r="CC381" s="173"/>
      <c r="CD381" s="173"/>
    </row>
    <row r="382" spans="1:82" x14ac:dyDescent="0.25">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3"/>
      <c r="AL382" s="173"/>
      <c r="AM382" s="173"/>
      <c r="AN382" s="173"/>
      <c r="AO382" s="173"/>
      <c r="AP382" s="173"/>
      <c r="AQ382" s="173"/>
      <c r="AR382" s="173"/>
      <c r="AS382" s="173"/>
      <c r="AT382" s="173"/>
      <c r="AU382" s="173"/>
      <c r="AV382" s="173"/>
      <c r="AW382" s="173"/>
      <c r="AX382" s="173"/>
      <c r="AY382" s="173"/>
      <c r="AZ382" s="173"/>
      <c r="BA382" s="173"/>
      <c r="BB382" s="173"/>
      <c r="BC382" s="173"/>
      <c r="BD382" s="173"/>
      <c r="BE382" s="173"/>
      <c r="BF382" s="173"/>
      <c r="BG382" s="173"/>
      <c r="BH382" s="173"/>
      <c r="BI382" s="173"/>
      <c r="BJ382" s="173"/>
      <c r="BK382" s="173"/>
      <c r="BL382" s="173"/>
      <c r="BM382" s="173"/>
      <c r="BN382" s="173"/>
      <c r="BO382" s="173"/>
      <c r="BP382" s="173"/>
      <c r="BQ382" s="173"/>
      <c r="BR382" s="173"/>
      <c r="BS382" s="173"/>
      <c r="BT382" s="173"/>
      <c r="BU382" s="173"/>
      <c r="BV382" s="173"/>
      <c r="BW382" s="173"/>
      <c r="BX382" s="173"/>
      <c r="BY382" s="173"/>
      <c r="BZ382" s="173"/>
      <c r="CA382" s="173"/>
      <c r="CB382" s="173"/>
      <c r="CC382" s="173"/>
      <c r="CD382" s="173"/>
    </row>
    <row r="383" spans="1:82" x14ac:dyDescent="0.25">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3"/>
      <c r="AL383" s="173"/>
      <c r="AM383" s="173"/>
      <c r="AN383" s="173"/>
      <c r="AO383" s="173"/>
      <c r="AP383" s="173"/>
      <c r="AQ383" s="173"/>
      <c r="AR383" s="173"/>
      <c r="AS383" s="173"/>
      <c r="AT383" s="173"/>
      <c r="AU383" s="173"/>
      <c r="AV383" s="173"/>
      <c r="AW383" s="173"/>
      <c r="AX383" s="173"/>
      <c r="AY383" s="173"/>
      <c r="AZ383" s="173"/>
      <c r="BA383" s="173"/>
      <c r="BB383" s="173"/>
      <c r="BC383" s="173"/>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row>
    <row r="384" spans="1:82" x14ac:dyDescent="0.25">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173"/>
      <c r="AR384" s="173"/>
      <c r="AS384" s="173"/>
      <c r="AT384" s="173"/>
      <c r="AU384" s="173"/>
      <c r="AV384" s="173"/>
      <c r="AW384" s="173"/>
      <c r="AX384" s="173"/>
      <c r="AY384" s="173"/>
      <c r="AZ384" s="173"/>
      <c r="BA384" s="173"/>
      <c r="BB384" s="173"/>
      <c r="BC384" s="173"/>
      <c r="BD384" s="173"/>
      <c r="BE384" s="173"/>
      <c r="BF384" s="173"/>
      <c r="BG384" s="173"/>
      <c r="BH384" s="173"/>
      <c r="BI384" s="173"/>
      <c r="BJ384" s="173"/>
      <c r="BK384" s="173"/>
      <c r="BL384" s="173"/>
      <c r="BM384" s="173"/>
      <c r="BN384" s="173"/>
      <c r="BO384" s="173"/>
      <c r="BP384" s="173"/>
      <c r="BQ384" s="173"/>
      <c r="BR384" s="173"/>
      <c r="BS384" s="173"/>
      <c r="BT384" s="173"/>
      <c r="BU384" s="173"/>
      <c r="BV384" s="173"/>
      <c r="BW384" s="173"/>
      <c r="BX384" s="173"/>
      <c r="BY384" s="173"/>
      <c r="BZ384" s="173"/>
      <c r="CA384" s="173"/>
      <c r="CB384" s="173"/>
      <c r="CC384" s="173"/>
      <c r="CD384" s="173"/>
    </row>
    <row r="385" spans="1:82" x14ac:dyDescent="0.25">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173"/>
      <c r="AR385" s="173"/>
      <c r="AS385" s="173"/>
      <c r="AT385" s="173"/>
      <c r="AU385" s="173"/>
      <c r="AV385" s="173"/>
      <c r="AW385" s="173"/>
      <c r="AX385" s="173"/>
      <c r="AY385" s="173"/>
      <c r="AZ385" s="173"/>
      <c r="BA385" s="173"/>
      <c r="BB385" s="173"/>
      <c r="BC385" s="173"/>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row>
    <row r="386" spans="1:82" x14ac:dyDescent="0.25">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3"/>
      <c r="AL386" s="173"/>
      <c r="AM386" s="173"/>
      <c r="AN386" s="173"/>
      <c r="AO386" s="173"/>
      <c r="AP386" s="173"/>
      <c r="AQ386" s="173"/>
      <c r="AR386" s="173"/>
      <c r="AS386" s="173"/>
      <c r="AT386" s="173"/>
      <c r="AU386" s="173"/>
      <c r="AV386" s="173"/>
      <c r="AW386" s="173"/>
      <c r="AX386" s="173"/>
      <c r="AY386" s="173"/>
      <c r="AZ386" s="173"/>
      <c r="BA386" s="173"/>
      <c r="BB386" s="173"/>
      <c r="BC386" s="173"/>
      <c r="BD386" s="173"/>
      <c r="BE386" s="173"/>
      <c r="BF386" s="173"/>
      <c r="BG386" s="173"/>
      <c r="BH386" s="173"/>
      <c r="BI386" s="173"/>
      <c r="BJ386" s="173"/>
      <c r="BK386" s="173"/>
      <c r="BL386" s="173"/>
      <c r="BM386" s="173"/>
      <c r="BN386" s="173"/>
      <c r="BO386" s="173"/>
      <c r="BP386" s="173"/>
      <c r="BQ386" s="173"/>
      <c r="BR386" s="173"/>
      <c r="BS386" s="173"/>
      <c r="BT386" s="173"/>
      <c r="BU386" s="173"/>
      <c r="BV386" s="173"/>
      <c r="BW386" s="173"/>
      <c r="BX386" s="173"/>
      <c r="BY386" s="173"/>
      <c r="BZ386" s="173"/>
      <c r="CA386" s="173"/>
      <c r="CB386" s="173"/>
      <c r="CC386" s="173"/>
      <c r="CD386" s="173"/>
    </row>
    <row r="387" spans="1:82" x14ac:dyDescent="0.25">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c r="BC387" s="173"/>
      <c r="BD387" s="173"/>
      <c r="BE387" s="173"/>
      <c r="BF387" s="173"/>
      <c r="BG387" s="173"/>
      <c r="BH387" s="173"/>
      <c r="BI387" s="173"/>
      <c r="BJ387" s="173"/>
      <c r="BK387" s="173"/>
      <c r="BL387" s="173"/>
      <c r="BM387" s="173"/>
      <c r="BN387" s="173"/>
      <c r="BO387" s="173"/>
      <c r="BP387" s="173"/>
      <c r="BQ387" s="173"/>
      <c r="BR387" s="173"/>
      <c r="BS387" s="173"/>
      <c r="BT387" s="173"/>
      <c r="BU387" s="173"/>
      <c r="BV387" s="173"/>
      <c r="BW387" s="173"/>
      <c r="BX387" s="173"/>
      <c r="BY387" s="173"/>
      <c r="BZ387" s="173"/>
      <c r="CA387" s="173"/>
      <c r="CB387" s="173"/>
      <c r="CC387" s="173"/>
      <c r="CD387" s="173"/>
    </row>
    <row r="388" spans="1:82" x14ac:dyDescent="0.25">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c r="BC388" s="173"/>
      <c r="BD388" s="173"/>
      <c r="BE388" s="173"/>
      <c r="BF388" s="173"/>
      <c r="BG388" s="173"/>
      <c r="BH388" s="173"/>
      <c r="BI388" s="173"/>
      <c r="BJ388" s="173"/>
      <c r="BK388" s="173"/>
      <c r="BL388" s="173"/>
      <c r="BM388" s="173"/>
      <c r="BN388" s="173"/>
      <c r="BO388" s="173"/>
      <c r="BP388" s="173"/>
      <c r="BQ388" s="173"/>
      <c r="BR388" s="173"/>
      <c r="BS388" s="173"/>
      <c r="BT388" s="173"/>
      <c r="BU388" s="173"/>
      <c r="BV388" s="173"/>
      <c r="BW388" s="173"/>
      <c r="BX388" s="173"/>
      <c r="BY388" s="173"/>
      <c r="BZ388" s="173"/>
      <c r="CA388" s="173"/>
      <c r="CB388" s="173"/>
      <c r="CC388" s="173"/>
      <c r="CD388" s="173"/>
    </row>
    <row r="389" spans="1:82" x14ac:dyDescent="0.25">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3"/>
      <c r="AL389" s="173"/>
      <c r="AM389" s="173"/>
      <c r="AN389" s="173"/>
      <c r="AO389" s="173"/>
      <c r="AP389" s="173"/>
      <c r="AQ389" s="173"/>
      <c r="AR389" s="173"/>
      <c r="AS389" s="173"/>
      <c r="AT389" s="173"/>
      <c r="AU389" s="173"/>
      <c r="AV389" s="173"/>
      <c r="AW389" s="173"/>
      <c r="AX389" s="173"/>
      <c r="AY389" s="173"/>
      <c r="AZ389" s="173"/>
      <c r="BA389" s="173"/>
      <c r="BB389" s="173"/>
      <c r="BC389" s="173"/>
      <c r="BD389" s="173"/>
      <c r="BE389" s="173"/>
      <c r="BF389" s="173"/>
      <c r="BG389" s="173"/>
      <c r="BH389" s="173"/>
      <c r="BI389" s="173"/>
      <c r="BJ389" s="173"/>
      <c r="BK389" s="173"/>
      <c r="BL389" s="173"/>
      <c r="BM389" s="173"/>
      <c r="BN389" s="173"/>
      <c r="BO389" s="173"/>
      <c r="BP389" s="173"/>
      <c r="BQ389" s="173"/>
      <c r="BR389" s="173"/>
      <c r="BS389" s="173"/>
      <c r="BT389" s="173"/>
      <c r="BU389" s="173"/>
      <c r="BV389" s="173"/>
      <c r="BW389" s="173"/>
      <c r="BX389" s="173"/>
      <c r="BY389" s="173"/>
      <c r="BZ389" s="173"/>
      <c r="CA389" s="173"/>
      <c r="CB389" s="173"/>
      <c r="CC389" s="173"/>
      <c r="CD389" s="173"/>
    </row>
    <row r="390" spans="1:82" x14ac:dyDescent="0.25">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3"/>
      <c r="AL390" s="173"/>
      <c r="AM390" s="173"/>
      <c r="AN390" s="173"/>
      <c r="AO390" s="173"/>
      <c r="AP390" s="173"/>
      <c r="AQ390" s="173"/>
      <c r="AR390" s="173"/>
      <c r="AS390" s="173"/>
      <c r="AT390" s="173"/>
      <c r="AU390" s="173"/>
      <c r="AV390" s="173"/>
      <c r="AW390" s="173"/>
      <c r="AX390" s="173"/>
      <c r="AY390" s="173"/>
      <c r="AZ390" s="173"/>
      <c r="BA390" s="173"/>
      <c r="BB390" s="173"/>
      <c r="BC390" s="173"/>
      <c r="BD390" s="173"/>
      <c r="BE390" s="173"/>
      <c r="BF390" s="173"/>
      <c r="BG390" s="173"/>
      <c r="BH390" s="173"/>
      <c r="BI390" s="173"/>
      <c r="BJ390" s="173"/>
      <c r="BK390" s="173"/>
      <c r="BL390" s="173"/>
      <c r="BM390" s="173"/>
      <c r="BN390" s="173"/>
      <c r="BO390" s="173"/>
      <c r="BP390" s="173"/>
      <c r="BQ390" s="173"/>
      <c r="BR390" s="173"/>
      <c r="BS390" s="173"/>
      <c r="BT390" s="173"/>
      <c r="BU390" s="173"/>
      <c r="BV390" s="173"/>
      <c r="BW390" s="173"/>
      <c r="BX390" s="173"/>
      <c r="BY390" s="173"/>
      <c r="BZ390" s="173"/>
      <c r="CA390" s="173"/>
      <c r="CB390" s="173"/>
      <c r="CC390" s="173"/>
      <c r="CD390" s="173"/>
    </row>
    <row r="391" spans="1:82" x14ac:dyDescent="0.25">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c r="AY391" s="173"/>
      <c r="AZ391" s="173"/>
      <c r="BA391" s="173"/>
      <c r="BB391" s="173"/>
      <c r="BC391" s="173"/>
      <c r="BD391" s="173"/>
      <c r="BE391" s="173"/>
      <c r="BF391" s="173"/>
      <c r="BG391" s="173"/>
      <c r="BH391" s="173"/>
      <c r="BI391" s="173"/>
      <c r="BJ391" s="173"/>
      <c r="BK391" s="173"/>
      <c r="BL391" s="173"/>
      <c r="BM391" s="173"/>
      <c r="BN391" s="173"/>
      <c r="BO391" s="173"/>
      <c r="BP391" s="173"/>
      <c r="BQ391" s="173"/>
      <c r="BR391" s="173"/>
      <c r="BS391" s="173"/>
      <c r="BT391" s="173"/>
      <c r="BU391" s="173"/>
      <c r="BV391" s="173"/>
      <c r="BW391" s="173"/>
      <c r="BX391" s="173"/>
      <c r="BY391" s="173"/>
      <c r="BZ391" s="173"/>
      <c r="CA391" s="173"/>
      <c r="CB391" s="173"/>
      <c r="CC391" s="173"/>
      <c r="CD391" s="173"/>
    </row>
    <row r="392" spans="1:82" x14ac:dyDescent="0.25">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c r="AA392" s="173"/>
      <c r="AB392" s="173"/>
      <c r="AC392" s="173"/>
      <c r="AD392" s="173"/>
      <c r="AE392" s="173"/>
      <c r="AF392" s="173"/>
      <c r="AG392" s="173"/>
      <c r="AH392" s="173"/>
      <c r="AI392" s="173"/>
      <c r="AJ392" s="173"/>
      <c r="AK392" s="173"/>
      <c r="AL392" s="173"/>
      <c r="AM392" s="173"/>
      <c r="AN392" s="173"/>
      <c r="AO392" s="173"/>
      <c r="AP392" s="173"/>
      <c r="AQ392" s="173"/>
      <c r="AR392" s="173"/>
      <c r="AS392" s="173"/>
      <c r="AT392" s="173"/>
      <c r="AU392" s="173"/>
      <c r="AV392" s="173"/>
      <c r="AW392" s="173"/>
      <c r="AX392" s="173"/>
      <c r="AY392" s="173"/>
      <c r="AZ392" s="173"/>
      <c r="BA392" s="173"/>
      <c r="BB392" s="173"/>
      <c r="BC392" s="173"/>
      <c r="BD392" s="173"/>
      <c r="BE392" s="173"/>
      <c r="BF392" s="173"/>
      <c r="BG392" s="173"/>
      <c r="BH392" s="173"/>
      <c r="BI392" s="173"/>
      <c r="BJ392" s="173"/>
      <c r="BK392" s="173"/>
      <c r="BL392" s="173"/>
      <c r="BM392" s="173"/>
      <c r="BN392" s="173"/>
      <c r="BO392" s="173"/>
      <c r="BP392" s="173"/>
      <c r="BQ392" s="173"/>
      <c r="BR392" s="173"/>
      <c r="BS392" s="173"/>
      <c r="BT392" s="173"/>
      <c r="BU392" s="173"/>
      <c r="BV392" s="173"/>
      <c r="BW392" s="173"/>
      <c r="BX392" s="173"/>
      <c r="BY392" s="173"/>
      <c r="BZ392" s="173"/>
      <c r="CA392" s="173"/>
      <c r="CB392" s="173"/>
      <c r="CC392" s="173"/>
      <c r="CD392" s="173"/>
    </row>
    <row r="393" spans="1:82" x14ac:dyDescent="0.25">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c r="AB393" s="173"/>
      <c r="AC393" s="173"/>
      <c r="AD393" s="173"/>
      <c r="AE393" s="173"/>
      <c r="AF393" s="173"/>
      <c r="AG393" s="173"/>
      <c r="AH393" s="173"/>
      <c r="AI393" s="173"/>
      <c r="AJ393" s="173"/>
      <c r="AK393" s="173"/>
      <c r="AL393" s="173"/>
      <c r="AM393" s="173"/>
      <c r="AN393" s="173"/>
      <c r="AO393" s="173"/>
      <c r="AP393" s="173"/>
      <c r="AQ393" s="173"/>
      <c r="AR393" s="173"/>
      <c r="AS393" s="173"/>
      <c r="AT393" s="173"/>
      <c r="AU393" s="173"/>
      <c r="AV393" s="173"/>
      <c r="AW393" s="173"/>
      <c r="AX393" s="173"/>
      <c r="AY393" s="173"/>
      <c r="AZ393" s="173"/>
      <c r="BA393" s="173"/>
      <c r="BB393" s="173"/>
      <c r="BC393" s="173"/>
      <c r="BD393" s="173"/>
      <c r="BE393" s="173"/>
      <c r="BF393" s="173"/>
      <c r="BG393" s="173"/>
      <c r="BH393" s="173"/>
      <c r="BI393" s="173"/>
      <c r="BJ393" s="173"/>
      <c r="BK393" s="173"/>
      <c r="BL393" s="173"/>
      <c r="BM393" s="173"/>
      <c r="BN393" s="173"/>
      <c r="BO393" s="173"/>
      <c r="BP393" s="173"/>
      <c r="BQ393" s="173"/>
      <c r="BR393" s="173"/>
      <c r="BS393" s="173"/>
      <c r="BT393" s="173"/>
      <c r="BU393" s="173"/>
      <c r="BV393" s="173"/>
      <c r="BW393" s="173"/>
      <c r="BX393" s="173"/>
      <c r="BY393" s="173"/>
      <c r="BZ393" s="173"/>
      <c r="CA393" s="173"/>
      <c r="CB393" s="173"/>
      <c r="CC393" s="173"/>
      <c r="CD393" s="173"/>
    </row>
    <row r="394" spans="1:82" x14ac:dyDescent="0.25">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c r="AA394" s="173"/>
      <c r="AB394" s="173"/>
      <c r="AC394" s="173"/>
      <c r="AD394" s="173"/>
      <c r="AE394" s="173"/>
      <c r="AF394" s="173"/>
      <c r="AG394" s="173"/>
      <c r="AH394" s="173"/>
      <c r="AI394" s="173"/>
      <c r="AJ394" s="173"/>
      <c r="AK394" s="173"/>
      <c r="AL394" s="173"/>
      <c r="AM394" s="173"/>
      <c r="AN394" s="173"/>
      <c r="AO394" s="173"/>
      <c r="AP394" s="173"/>
      <c r="AQ394" s="173"/>
      <c r="AR394" s="173"/>
      <c r="AS394" s="173"/>
      <c r="AT394" s="173"/>
      <c r="AU394" s="173"/>
      <c r="AV394" s="173"/>
      <c r="AW394" s="173"/>
      <c r="AX394" s="173"/>
      <c r="AY394" s="173"/>
      <c r="AZ394" s="173"/>
      <c r="BA394" s="173"/>
      <c r="BB394" s="173"/>
      <c r="BC394" s="173"/>
      <c r="BD394" s="173"/>
      <c r="BE394" s="173"/>
      <c r="BF394" s="173"/>
      <c r="BG394" s="173"/>
      <c r="BH394" s="173"/>
      <c r="BI394" s="173"/>
      <c r="BJ394" s="173"/>
      <c r="BK394" s="173"/>
      <c r="BL394" s="173"/>
      <c r="BM394" s="173"/>
      <c r="BN394" s="173"/>
      <c r="BO394" s="173"/>
      <c r="BP394" s="173"/>
      <c r="BQ394" s="173"/>
      <c r="BR394" s="173"/>
      <c r="BS394" s="173"/>
      <c r="BT394" s="173"/>
      <c r="BU394" s="173"/>
      <c r="BV394" s="173"/>
      <c r="BW394" s="173"/>
      <c r="BX394" s="173"/>
      <c r="BY394" s="173"/>
      <c r="BZ394" s="173"/>
      <c r="CA394" s="173"/>
      <c r="CB394" s="173"/>
      <c r="CC394" s="173"/>
      <c r="CD394" s="173"/>
    </row>
    <row r="395" spans="1:82" x14ac:dyDescent="0.25">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c r="AA395" s="173"/>
      <c r="AB395" s="173"/>
      <c r="AC395" s="173"/>
      <c r="AD395" s="173"/>
      <c r="AE395" s="173"/>
      <c r="AF395" s="173"/>
      <c r="AG395" s="173"/>
      <c r="AH395" s="173"/>
      <c r="AI395" s="173"/>
      <c r="AJ395" s="173"/>
      <c r="AK395" s="173"/>
      <c r="AL395" s="173"/>
      <c r="AM395" s="173"/>
      <c r="AN395" s="173"/>
      <c r="AO395" s="173"/>
      <c r="AP395" s="173"/>
      <c r="AQ395" s="173"/>
      <c r="AR395" s="173"/>
      <c r="AS395" s="173"/>
      <c r="AT395" s="173"/>
      <c r="AU395" s="173"/>
      <c r="AV395" s="173"/>
      <c r="AW395" s="173"/>
      <c r="AX395" s="173"/>
      <c r="AY395" s="173"/>
      <c r="AZ395" s="173"/>
      <c r="BA395" s="173"/>
      <c r="BB395" s="173"/>
      <c r="BC395" s="173"/>
      <c r="BD395" s="173"/>
      <c r="BE395" s="173"/>
      <c r="BF395" s="173"/>
      <c r="BG395" s="173"/>
      <c r="BH395" s="173"/>
      <c r="BI395" s="173"/>
      <c r="BJ395" s="173"/>
      <c r="BK395" s="173"/>
      <c r="BL395" s="173"/>
      <c r="BM395" s="173"/>
      <c r="BN395" s="173"/>
      <c r="BO395" s="173"/>
      <c r="BP395" s="173"/>
      <c r="BQ395" s="173"/>
      <c r="BR395" s="173"/>
      <c r="BS395" s="173"/>
      <c r="BT395" s="173"/>
      <c r="BU395" s="173"/>
      <c r="BV395" s="173"/>
      <c r="BW395" s="173"/>
      <c r="BX395" s="173"/>
      <c r="BY395" s="173"/>
      <c r="BZ395" s="173"/>
      <c r="CA395" s="173"/>
      <c r="CB395" s="173"/>
      <c r="CC395" s="173"/>
      <c r="CD395" s="173"/>
    </row>
    <row r="396" spans="1:82" x14ac:dyDescent="0.25">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3"/>
      <c r="AL396" s="173"/>
      <c r="AM396" s="173"/>
      <c r="AN396" s="173"/>
      <c r="AO396" s="173"/>
      <c r="AP396" s="173"/>
      <c r="AQ396" s="173"/>
      <c r="AR396" s="173"/>
      <c r="AS396" s="173"/>
      <c r="AT396" s="173"/>
      <c r="AU396" s="173"/>
      <c r="AV396" s="173"/>
      <c r="AW396" s="173"/>
      <c r="AX396" s="173"/>
      <c r="AY396" s="173"/>
      <c r="AZ396" s="173"/>
      <c r="BA396" s="173"/>
      <c r="BB396" s="173"/>
      <c r="BC396" s="173"/>
      <c r="BD396" s="173"/>
      <c r="BE396" s="173"/>
      <c r="BF396" s="173"/>
      <c r="BG396" s="173"/>
      <c r="BH396" s="173"/>
      <c r="BI396" s="173"/>
      <c r="BJ396" s="173"/>
      <c r="BK396" s="173"/>
      <c r="BL396" s="173"/>
      <c r="BM396" s="173"/>
      <c r="BN396" s="173"/>
      <c r="BO396" s="173"/>
      <c r="BP396" s="173"/>
      <c r="BQ396" s="173"/>
      <c r="BR396" s="173"/>
      <c r="BS396" s="173"/>
      <c r="BT396" s="173"/>
      <c r="BU396" s="173"/>
      <c r="BV396" s="173"/>
      <c r="BW396" s="173"/>
      <c r="BX396" s="173"/>
      <c r="BY396" s="173"/>
      <c r="BZ396" s="173"/>
      <c r="CA396" s="173"/>
      <c r="CB396" s="173"/>
      <c r="CC396" s="173"/>
      <c r="CD396" s="173"/>
    </row>
    <row r="397" spans="1:82" x14ac:dyDescent="0.25">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c r="AA397" s="173"/>
      <c r="AB397" s="173"/>
      <c r="AC397" s="173"/>
      <c r="AD397" s="173"/>
      <c r="AE397" s="173"/>
      <c r="AF397" s="173"/>
      <c r="AG397" s="173"/>
      <c r="AH397" s="173"/>
      <c r="AI397" s="173"/>
      <c r="AJ397" s="173"/>
      <c r="AK397" s="173"/>
      <c r="AL397" s="173"/>
      <c r="AM397" s="173"/>
      <c r="AN397" s="173"/>
      <c r="AO397" s="173"/>
      <c r="AP397" s="173"/>
      <c r="AQ397" s="173"/>
      <c r="AR397" s="173"/>
      <c r="AS397" s="173"/>
      <c r="AT397" s="173"/>
      <c r="AU397" s="173"/>
      <c r="AV397" s="173"/>
      <c r="AW397" s="173"/>
      <c r="AX397" s="173"/>
      <c r="AY397" s="173"/>
      <c r="AZ397" s="173"/>
      <c r="BA397" s="173"/>
      <c r="BB397" s="173"/>
      <c r="BC397" s="173"/>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row>
    <row r="398" spans="1:82" x14ac:dyDescent="0.25">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c r="AA398" s="173"/>
      <c r="AB398" s="173"/>
      <c r="AC398" s="173"/>
      <c r="AD398" s="173"/>
      <c r="AE398" s="173"/>
      <c r="AF398" s="173"/>
      <c r="AG398" s="173"/>
      <c r="AH398" s="173"/>
      <c r="AI398" s="173"/>
      <c r="AJ398" s="173"/>
      <c r="AK398" s="173"/>
      <c r="AL398" s="173"/>
      <c r="AM398" s="173"/>
      <c r="AN398" s="173"/>
      <c r="AO398" s="173"/>
      <c r="AP398" s="173"/>
      <c r="AQ398" s="173"/>
      <c r="AR398" s="173"/>
      <c r="AS398" s="173"/>
      <c r="AT398" s="173"/>
      <c r="AU398" s="173"/>
      <c r="AV398" s="173"/>
      <c r="AW398" s="173"/>
      <c r="AX398" s="173"/>
      <c r="AY398" s="173"/>
      <c r="AZ398" s="173"/>
      <c r="BA398" s="173"/>
      <c r="BB398" s="173"/>
      <c r="BC398" s="173"/>
      <c r="BD398" s="173"/>
      <c r="BE398" s="173"/>
      <c r="BF398" s="173"/>
      <c r="BG398" s="173"/>
      <c r="BH398" s="173"/>
      <c r="BI398" s="173"/>
      <c r="BJ398" s="173"/>
      <c r="BK398" s="173"/>
      <c r="BL398" s="173"/>
      <c r="BM398" s="173"/>
      <c r="BN398" s="173"/>
      <c r="BO398" s="173"/>
      <c r="BP398" s="173"/>
      <c r="BQ398" s="173"/>
      <c r="BR398" s="173"/>
      <c r="BS398" s="173"/>
      <c r="BT398" s="173"/>
      <c r="BU398" s="173"/>
      <c r="BV398" s="173"/>
      <c r="BW398" s="173"/>
      <c r="BX398" s="173"/>
      <c r="BY398" s="173"/>
      <c r="BZ398" s="173"/>
      <c r="CA398" s="173"/>
      <c r="CB398" s="173"/>
      <c r="CC398" s="173"/>
      <c r="CD398" s="173"/>
    </row>
    <row r="399" spans="1:82" x14ac:dyDescent="0.25">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c r="AA399" s="173"/>
      <c r="AB399" s="173"/>
      <c r="AC399" s="173"/>
      <c r="AD399" s="173"/>
      <c r="AE399" s="173"/>
      <c r="AF399" s="173"/>
      <c r="AG399" s="173"/>
      <c r="AH399" s="173"/>
      <c r="AI399" s="173"/>
      <c r="AJ399" s="173"/>
      <c r="AK399" s="173"/>
      <c r="AL399" s="173"/>
      <c r="AM399" s="173"/>
      <c r="AN399" s="173"/>
      <c r="AO399" s="173"/>
      <c r="AP399" s="173"/>
      <c r="AQ399" s="173"/>
      <c r="AR399" s="173"/>
      <c r="AS399" s="173"/>
      <c r="AT399" s="173"/>
      <c r="AU399" s="173"/>
      <c r="AV399" s="173"/>
      <c r="AW399" s="173"/>
      <c r="AX399" s="173"/>
      <c r="AY399" s="173"/>
      <c r="AZ399" s="173"/>
      <c r="BA399" s="173"/>
      <c r="BB399" s="173"/>
      <c r="BC399" s="173"/>
      <c r="BD399" s="173"/>
      <c r="BE399" s="173"/>
      <c r="BF399" s="173"/>
      <c r="BG399" s="173"/>
      <c r="BH399" s="173"/>
      <c r="BI399" s="173"/>
      <c r="BJ399" s="173"/>
      <c r="BK399" s="173"/>
      <c r="BL399" s="173"/>
      <c r="BM399" s="173"/>
      <c r="BN399" s="173"/>
      <c r="BO399" s="173"/>
      <c r="BP399" s="173"/>
      <c r="BQ399" s="173"/>
      <c r="BR399" s="173"/>
      <c r="BS399" s="173"/>
      <c r="BT399" s="173"/>
      <c r="BU399" s="173"/>
      <c r="BV399" s="173"/>
      <c r="BW399" s="173"/>
      <c r="BX399" s="173"/>
      <c r="BY399" s="173"/>
      <c r="BZ399" s="173"/>
      <c r="CA399" s="173"/>
      <c r="CB399" s="173"/>
      <c r="CC399" s="173"/>
      <c r="CD399" s="173"/>
    </row>
    <row r="400" spans="1:82" x14ac:dyDescent="0.25">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c r="AA400" s="173"/>
      <c r="AB400" s="173"/>
      <c r="AC400" s="173"/>
      <c r="AD400" s="173"/>
      <c r="AE400" s="173"/>
      <c r="AF400" s="173"/>
      <c r="AG400" s="173"/>
      <c r="AH400" s="173"/>
      <c r="AI400" s="173"/>
      <c r="AJ400" s="173"/>
      <c r="AK400" s="173"/>
      <c r="AL400" s="173"/>
      <c r="AM400" s="173"/>
      <c r="AN400" s="173"/>
      <c r="AO400" s="173"/>
      <c r="AP400" s="173"/>
      <c r="AQ400" s="173"/>
      <c r="AR400" s="173"/>
      <c r="AS400" s="173"/>
      <c r="AT400" s="173"/>
      <c r="AU400" s="173"/>
      <c r="AV400" s="173"/>
      <c r="AW400" s="173"/>
      <c r="AX400" s="173"/>
      <c r="AY400" s="173"/>
      <c r="AZ400" s="173"/>
      <c r="BA400" s="173"/>
      <c r="BB400" s="173"/>
      <c r="BC400" s="173"/>
      <c r="BD400" s="173"/>
      <c r="BE400" s="173"/>
      <c r="BF400" s="173"/>
      <c r="BG400" s="173"/>
      <c r="BH400" s="173"/>
      <c r="BI400" s="173"/>
      <c r="BJ400" s="173"/>
      <c r="BK400" s="173"/>
      <c r="BL400" s="173"/>
      <c r="BM400" s="173"/>
      <c r="BN400" s="173"/>
      <c r="BO400" s="173"/>
      <c r="BP400" s="173"/>
      <c r="BQ400" s="173"/>
      <c r="BR400" s="173"/>
      <c r="BS400" s="173"/>
      <c r="BT400" s="173"/>
      <c r="BU400" s="173"/>
      <c r="BV400" s="173"/>
      <c r="BW400" s="173"/>
      <c r="BX400" s="173"/>
      <c r="BY400" s="173"/>
      <c r="BZ400" s="173"/>
      <c r="CA400" s="173"/>
      <c r="CB400" s="173"/>
      <c r="CC400" s="173"/>
      <c r="CD400" s="173"/>
    </row>
    <row r="401" spans="1:82" x14ac:dyDescent="0.25">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c r="AB401" s="173"/>
      <c r="AC401" s="173"/>
      <c r="AD401" s="173"/>
      <c r="AE401" s="173"/>
      <c r="AF401" s="173"/>
      <c r="AG401" s="173"/>
      <c r="AH401" s="173"/>
      <c r="AI401" s="173"/>
      <c r="AJ401" s="173"/>
      <c r="AK401" s="173"/>
      <c r="AL401" s="173"/>
      <c r="AM401" s="173"/>
      <c r="AN401" s="173"/>
      <c r="AO401" s="173"/>
      <c r="AP401" s="173"/>
      <c r="AQ401" s="173"/>
      <c r="AR401" s="173"/>
      <c r="AS401" s="173"/>
      <c r="AT401" s="173"/>
      <c r="AU401" s="173"/>
      <c r="AV401" s="173"/>
      <c r="AW401" s="173"/>
      <c r="AX401" s="173"/>
      <c r="AY401" s="173"/>
      <c r="AZ401" s="173"/>
      <c r="BA401" s="173"/>
      <c r="BB401" s="173"/>
      <c r="BC401" s="173"/>
      <c r="BD401" s="173"/>
      <c r="BE401" s="173"/>
      <c r="BF401" s="173"/>
      <c r="BG401" s="173"/>
      <c r="BH401" s="173"/>
      <c r="BI401" s="173"/>
      <c r="BJ401" s="173"/>
      <c r="BK401" s="173"/>
      <c r="BL401" s="173"/>
      <c r="BM401" s="173"/>
      <c r="BN401" s="173"/>
      <c r="BO401" s="173"/>
      <c r="BP401" s="173"/>
      <c r="BQ401" s="173"/>
      <c r="BR401" s="173"/>
      <c r="BS401" s="173"/>
      <c r="BT401" s="173"/>
      <c r="BU401" s="173"/>
      <c r="BV401" s="173"/>
      <c r="BW401" s="173"/>
      <c r="BX401" s="173"/>
      <c r="BY401" s="173"/>
      <c r="BZ401" s="173"/>
      <c r="CA401" s="173"/>
      <c r="CB401" s="173"/>
      <c r="CC401" s="173"/>
      <c r="CD401" s="173"/>
    </row>
    <row r="402" spans="1:82" x14ac:dyDescent="0.25">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3"/>
      <c r="AL402" s="173"/>
      <c r="AM402" s="173"/>
      <c r="AN402" s="173"/>
      <c r="AO402" s="173"/>
      <c r="AP402" s="173"/>
      <c r="AQ402" s="173"/>
      <c r="AR402" s="173"/>
      <c r="AS402" s="173"/>
      <c r="AT402" s="173"/>
      <c r="AU402" s="173"/>
      <c r="AV402" s="173"/>
      <c r="AW402" s="173"/>
      <c r="AX402" s="173"/>
      <c r="AY402" s="173"/>
      <c r="AZ402" s="173"/>
      <c r="BA402" s="173"/>
      <c r="BB402" s="173"/>
      <c r="BC402" s="173"/>
      <c r="BD402" s="173"/>
      <c r="BE402" s="173"/>
      <c r="BF402" s="173"/>
      <c r="BG402" s="173"/>
      <c r="BH402" s="173"/>
      <c r="BI402" s="173"/>
      <c r="BJ402" s="173"/>
      <c r="BK402" s="173"/>
      <c r="BL402" s="173"/>
      <c r="BM402" s="173"/>
      <c r="BN402" s="173"/>
      <c r="BO402" s="173"/>
      <c r="BP402" s="173"/>
      <c r="BQ402" s="173"/>
      <c r="BR402" s="173"/>
      <c r="BS402" s="173"/>
      <c r="BT402" s="173"/>
      <c r="BU402" s="173"/>
      <c r="BV402" s="173"/>
      <c r="BW402" s="173"/>
      <c r="BX402" s="173"/>
      <c r="BY402" s="173"/>
      <c r="BZ402" s="173"/>
      <c r="CA402" s="173"/>
      <c r="CB402" s="173"/>
      <c r="CC402" s="173"/>
      <c r="CD402" s="173"/>
    </row>
    <row r="403" spans="1:82" x14ac:dyDescent="0.25">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173"/>
      <c r="AL403" s="173"/>
      <c r="AM403" s="173"/>
      <c r="AN403" s="173"/>
      <c r="AO403" s="173"/>
      <c r="AP403" s="173"/>
      <c r="AQ403" s="173"/>
      <c r="AR403" s="173"/>
      <c r="AS403" s="173"/>
      <c r="AT403" s="173"/>
      <c r="AU403" s="173"/>
      <c r="AV403" s="173"/>
      <c r="AW403" s="173"/>
      <c r="AX403" s="173"/>
      <c r="AY403" s="173"/>
      <c r="AZ403" s="173"/>
      <c r="BA403" s="173"/>
      <c r="BB403" s="173"/>
      <c r="BC403" s="173"/>
      <c r="BD403" s="173"/>
      <c r="BE403" s="173"/>
      <c r="BF403" s="173"/>
      <c r="BG403" s="173"/>
      <c r="BH403" s="173"/>
      <c r="BI403" s="173"/>
      <c r="BJ403" s="173"/>
      <c r="BK403" s="173"/>
      <c r="BL403" s="173"/>
      <c r="BM403" s="173"/>
      <c r="BN403" s="173"/>
      <c r="BO403" s="173"/>
      <c r="BP403" s="173"/>
      <c r="BQ403" s="173"/>
      <c r="BR403" s="173"/>
      <c r="BS403" s="173"/>
      <c r="BT403" s="173"/>
      <c r="BU403" s="173"/>
      <c r="BV403" s="173"/>
      <c r="BW403" s="173"/>
      <c r="BX403" s="173"/>
      <c r="BY403" s="173"/>
      <c r="BZ403" s="173"/>
      <c r="CA403" s="173"/>
      <c r="CB403" s="173"/>
      <c r="CC403" s="173"/>
      <c r="CD403" s="173"/>
    </row>
    <row r="404" spans="1:82" x14ac:dyDescent="0.25">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173"/>
      <c r="AL404" s="173"/>
      <c r="AM404" s="173"/>
      <c r="AN404" s="173"/>
      <c r="AO404" s="173"/>
      <c r="AP404" s="173"/>
      <c r="AQ404" s="173"/>
      <c r="AR404" s="173"/>
      <c r="AS404" s="173"/>
      <c r="AT404" s="173"/>
      <c r="AU404" s="173"/>
      <c r="AV404" s="173"/>
      <c r="AW404" s="173"/>
      <c r="AX404" s="173"/>
      <c r="AY404" s="173"/>
      <c r="AZ404" s="173"/>
      <c r="BA404" s="173"/>
      <c r="BB404" s="173"/>
      <c r="BC404" s="173"/>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row>
    <row r="405" spans="1:82" x14ac:dyDescent="0.25">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73"/>
      <c r="AL405" s="173"/>
      <c r="AM405" s="173"/>
      <c r="AN405" s="173"/>
      <c r="AO405" s="173"/>
      <c r="AP405" s="173"/>
      <c r="AQ405" s="173"/>
      <c r="AR405" s="173"/>
      <c r="AS405" s="173"/>
      <c r="AT405" s="173"/>
      <c r="AU405" s="173"/>
      <c r="AV405" s="173"/>
      <c r="AW405" s="173"/>
      <c r="AX405" s="173"/>
      <c r="AY405" s="173"/>
      <c r="AZ405" s="173"/>
      <c r="BA405" s="173"/>
      <c r="BB405" s="173"/>
      <c r="BC405" s="173"/>
      <c r="BD405" s="173"/>
      <c r="BE405" s="173"/>
      <c r="BF405" s="173"/>
      <c r="BG405" s="173"/>
      <c r="BH405" s="173"/>
      <c r="BI405" s="173"/>
      <c r="BJ405" s="173"/>
      <c r="BK405" s="173"/>
      <c r="BL405" s="173"/>
      <c r="BM405" s="173"/>
      <c r="BN405" s="173"/>
      <c r="BO405" s="173"/>
      <c r="BP405" s="173"/>
      <c r="BQ405" s="173"/>
      <c r="BR405" s="173"/>
      <c r="BS405" s="173"/>
      <c r="BT405" s="173"/>
      <c r="BU405" s="173"/>
      <c r="BV405" s="173"/>
      <c r="BW405" s="173"/>
      <c r="BX405" s="173"/>
      <c r="BY405" s="173"/>
      <c r="BZ405" s="173"/>
      <c r="CA405" s="173"/>
      <c r="CB405" s="173"/>
      <c r="CC405" s="173"/>
      <c r="CD405" s="173"/>
    </row>
    <row r="406" spans="1:82" x14ac:dyDescent="0.25">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173"/>
      <c r="AL406" s="173"/>
      <c r="AM406" s="173"/>
      <c r="AN406" s="173"/>
      <c r="AO406" s="173"/>
      <c r="AP406" s="173"/>
      <c r="AQ406" s="173"/>
      <c r="AR406" s="173"/>
      <c r="AS406" s="173"/>
      <c r="AT406" s="173"/>
      <c r="AU406" s="173"/>
      <c r="AV406" s="173"/>
      <c r="AW406" s="173"/>
      <c r="AX406" s="173"/>
      <c r="AY406" s="173"/>
      <c r="AZ406" s="173"/>
      <c r="BA406" s="173"/>
      <c r="BB406" s="173"/>
      <c r="BC406" s="173"/>
      <c r="BD406" s="173"/>
      <c r="BE406" s="173"/>
      <c r="BF406" s="173"/>
      <c r="BG406" s="173"/>
      <c r="BH406" s="173"/>
      <c r="BI406" s="173"/>
      <c r="BJ406" s="173"/>
      <c r="BK406" s="173"/>
      <c r="BL406" s="173"/>
      <c r="BM406" s="173"/>
      <c r="BN406" s="173"/>
      <c r="BO406" s="173"/>
      <c r="BP406" s="173"/>
      <c r="BQ406" s="173"/>
      <c r="BR406" s="173"/>
      <c r="BS406" s="173"/>
      <c r="BT406" s="173"/>
      <c r="BU406" s="173"/>
      <c r="BV406" s="173"/>
      <c r="BW406" s="173"/>
      <c r="BX406" s="173"/>
      <c r="BY406" s="173"/>
      <c r="BZ406" s="173"/>
      <c r="CA406" s="173"/>
      <c r="CB406" s="173"/>
      <c r="CC406" s="173"/>
      <c r="CD406" s="173"/>
    </row>
    <row r="407" spans="1:82" x14ac:dyDescent="0.25">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173"/>
      <c r="AL407" s="173"/>
      <c r="AM407" s="173"/>
      <c r="AN407" s="173"/>
      <c r="AO407" s="173"/>
      <c r="AP407" s="173"/>
      <c r="AQ407" s="173"/>
      <c r="AR407" s="173"/>
      <c r="AS407" s="173"/>
      <c r="AT407" s="173"/>
      <c r="AU407" s="173"/>
      <c r="AV407" s="173"/>
      <c r="AW407" s="173"/>
      <c r="AX407" s="173"/>
      <c r="AY407" s="173"/>
      <c r="AZ407" s="173"/>
      <c r="BA407" s="173"/>
      <c r="BB407" s="173"/>
      <c r="BC407" s="173"/>
      <c r="BD407" s="173"/>
      <c r="BE407" s="173"/>
      <c r="BF407" s="173"/>
      <c r="BG407" s="173"/>
      <c r="BH407" s="173"/>
      <c r="BI407" s="173"/>
      <c r="BJ407" s="173"/>
      <c r="BK407" s="173"/>
      <c r="BL407" s="173"/>
      <c r="BM407" s="173"/>
      <c r="BN407" s="173"/>
      <c r="BO407" s="173"/>
      <c r="BP407" s="173"/>
      <c r="BQ407" s="173"/>
      <c r="BR407" s="173"/>
      <c r="BS407" s="173"/>
      <c r="BT407" s="173"/>
      <c r="BU407" s="173"/>
      <c r="BV407" s="173"/>
      <c r="BW407" s="173"/>
      <c r="BX407" s="173"/>
      <c r="BY407" s="173"/>
      <c r="BZ407" s="173"/>
      <c r="CA407" s="173"/>
      <c r="CB407" s="173"/>
      <c r="CC407" s="173"/>
      <c r="CD407" s="173"/>
    </row>
    <row r="408" spans="1:82" x14ac:dyDescent="0.25">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3"/>
      <c r="AL408" s="173"/>
      <c r="AM408" s="173"/>
      <c r="AN408" s="173"/>
      <c r="AO408" s="173"/>
      <c r="AP408" s="173"/>
      <c r="AQ408" s="173"/>
      <c r="AR408" s="173"/>
      <c r="AS408" s="173"/>
      <c r="AT408" s="173"/>
      <c r="AU408" s="173"/>
      <c r="AV408" s="173"/>
      <c r="AW408" s="173"/>
      <c r="AX408" s="173"/>
      <c r="AY408" s="173"/>
      <c r="AZ408" s="173"/>
      <c r="BA408" s="173"/>
      <c r="BB408" s="173"/>
      <c r="BC408" s="173"/>
      <c r="BD408" s="173"/>
      <c r="BE408" s="173"/>
      <c r="BF408" s="173"/>
      <c r="BG408" s="173"/>
      <c r="BH408" s="173"/>
      <c r="BI408" s="173"/>
      <c r="BJ408" s="173"/>
      <c r="BK408" s="173"/>
      <c r="BL408" s="173"/>
      <c r="BM408" s="173"/>
      <c r="BN408" s="173"/>
      <c r="BO408" s="173"/>
      <c r="BP408" s="173"/>
      <c r="BQ408" s="173"/>
      <c r="BR408" s="173"/>
      <c r="BS408" s="173"/>
      <c r="BT408" s="173"/>
      <c r="BU408" s="173"/>
      <c r="BV408" s="173"/>
      <c r="BW408" s="173"/>
      <c r="BX408" s="173"/>
      <c r="BY408" s="173"/>
      <c r="BZ408" s="173"/>
      <c r="CA408" s="173"/>
      <c r="CB408" s="173"/>
      <c r="CC408" s="173"/>
      <c r="CD408" s="173"/>
    </row>
    <row r="409" spans="1:82" x14ac:dyDescent="0.25">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73"/>
      <c r="AL409" s="173"/>
      <c r="AM409" s="173"/>
      <c r="AN409" s="173"/>
      <c r="AO409" s="173"/>
      <c r="AP409" s="173"/>
      <c r="AQ409" s="173"/>
      <c r="AR409" s="173"/>
      <c r="AS409" s="173"/>
      <c r="AT409" s="173"/>
      <c r="AU409" s="173"/>
      <c r="AV409" s="173"/>
      <c r="AW409" s="173"/>
      <c r="AX409" s="173"/>
      <c r="AY409" s="173"/>
      <c r="AZ409" s="173"/>
      <c r="BA409" s="173"/>
      <c r="BB409" s="173"/>
      <c r="BC409" s="173"/>
      <c r="BD409" s="173"/>
      <c r="BE409" s="173"/>
      <c r="BF409" s="173"/>
      <c r="BG409" s="173"/>
      <c r="BH409" s="173"/>
      <c r="BI409" s="173"/>
      <c r="BJ409" s="173"/>
      <c r="BK409" s="173"/>
      <c r="BL409" s="173"/>
      <c r="BM409" s="173"/>
      <c r="BN409" s="173"/>
      <c r="BO409" s="173"/>
      <c r="BP409" s="173"/>
      <c r="BQ409" s="173"/>
      <c r="BR409" s="173"/>
      <c r="BS409" s="173"/>
      <c r="BT409" s="173"/>
      <c r="BU409" s="173"/>
      <c r="BV409" s="173"/>
      <c r="BW409" s="173"/>
      <c r="BX409" s="173"/>
      <c r="BY409" s="173"/>
      <c r="BZ409" s="173"/>
      <c r="CA409" s="173"/>
      <c r="CB409" s="173"/>
      <c r="CC409" s="173"/>
      <c r="CD409" s="173"/>
    </row>
    <row r="410" spans="1:82" x14ac:dyDescent="0.25">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3"/>
      <c r="AL410" s="173"/>
      <c r="AM410" s="173"/>
      <c r="AN410" s="173"/>
      <c r="AO410" s="173"/>
      <c r="AP410" s="173"/>
      <c r="AQ410" s="173"/>
      <c r="AR410" s="173"/>
      <c r="AS410" s="173"/>
      <c r="AT410" s="173"/>
      <c r="AU410" s="173"/>
      <c r="AV410" s="173"/>
      <c r="AW410" s="173"/>
      <c r="AX410" s="173"/>
      <c r="AY410" s="173"/>
      <c r="AZ410" s="173"/>
      <c r="BA410" s="173"/>
      <c r="BB410" s="173"/>
      <c r="BC410" s="173"/>
      <c r="BD410" s="173"/>
      <c r="BE410" s="173"/>
      <c r="BF410" s="173"/>
      <c r="BG410" s="173"/>
      <c r="BH410" s="173"/>
      <c r="BI410" s="173"/>
      <c r="BJ410" s="173"/>
      <c r="BK410" s="173"/>
      <c r="BL410" s="173"/>
      <c r="BM410" s="173"/>
      <c r="BN410" s="173"/>
      <c r="BO410" s="173"/>
      <c r="BP410" s="173"/>
      <c r="BQ410" s="173"/>
      <c r="BR410" s="173"/>
      <c r="BS410" s="173"/>
      <c r="BT410" s="173"/>
      <c r="BU410" s="173"/>
      <c r="BV410" s="173"/>
      <c r="BW410" s="173"/>
      <c r="BX410" s="173"/>
      <c r="BY410" s="173"/>
      <c r="BZ410" s="173"/>
      <c r="CA410" s="173"/>
      <c r="CB410" s="173"/>
      <c r="CC410" s="173"/>
      <c r="CD410" s="173"/>
    </row>
    <row r="411" spans="1:82" x14ac:dyDescent="0.25">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3"/>
      <c r="AL411" s="173"/>
      <c r="AM411" s="173"/>
      <c r="AN411" s="173"/>
      <c r="AO411" s="173"/>
      <c r="AP411" s="173"/>
      <c r="AQ411" s="173"/>
      <c r="AR411" s="173"/>
      <c r="AS411" s="173"/>
      <c r="AT411" s="173"/>
      <c r="AU411" s="173"/>
      <c r="AV411" s="173"/>
      <c r="AW411" s="173"/>
      <c r="AX411" s="173"/>
      <c r="AY411" s="173"/>
      <c r="AZ411" s="173"/>
      <c r="BA411" s="173"/>
      <c r="BB411" s="173"/>
      <c r="BC411" s="173"/>
      <c r="BD411" s="173"/>
      <c r="BE411" s="173"/>
      <c r="BF411" s="173"/>
      <c r="BG411" s="173"/>
      <c r="BH411" s="173"/>
      <c r="BI411" s="173"/>
      <c r="BJ411" s="173"/>
      <c r="BK411" s="173"/>
      <c r="BL411" s="173"/>
      <c r="BM411" s="173"/>
      <c r="BN411" s="173"/>
      <c r="BO411" s="173"/>
      <c r="BP411" s="173"/>
      <c r="BQ411" s="173"/>
      <c r="BR411" s="173"/>
      <c r="BS411" s="173"/>
      <c r="BT411" s="173"/>
      <c r="BU411" s="173"/>
      <c r="BV411" s="173"/>
      <c r="BW411" s="173"/>
      <c r="BX411" s="173"/>
      <c r="BY411" s="173"/>
      <c r="BZ411" s="173"/>
      <c r="CA411" s="173"/>
      <c r="CB411" s="173"/>
      <c r="CC411" s="173"/>
      <c r="CD411" s="173"/>
    </row>
    <row r="412" spans="1:82" x14ac:dyDescent="0.25">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3"/>
      <c r="AL412" s="173"/>
      <c r="AM412" s="173"/>
      <c r="AN412" s="173"/>
      <c r="AO412" s="173"/>
      <c r="AP412" s="173"/>
      <c r="AQ412" s="173"/>
      <c r="AR412" s="173"/>
      <c r="AS412" s="173"/>
      <c r="AT412" s="173"/>
      <c r="AU412" s="173"/>
      <c r="AV412" s="173"/>
      <c r="AW412" s="173"/>
      <c r="AX412" s="173"/>
      <c r="AY412" s="173"/>
      <c r="AZ412" s="173"/>
      <c r="BA412" s="173"/>
      <c r="BB412" s="173"/>
      <c r="BC412" s="173"/>
      <c r="BD412" s="173"/>
      <c r="BE412" s="173"/>
      <c r="BF412" s="173"/>
      <c r="BG412" s="173"/>
      <c r="BH412" s="173"/>
      <c r="BI412" s="173"/>
      <c r="BJ412" s="173"/>
      <c r="BK412" s="173"/>
      <c r="BL412" s="173"/>
      <c r="BM412" s="173"/>
      <c r="BN412" s="173"/>
      <c r="BO412" s="173"/>
      <c r="BP412" s="173"/>
      <c r="BQ412" s="173"/>
      <c r="BR412" s="173"/>
      <c r="BS412" s="173"/>
      <c r="BT412" s="173"/>
      <c r="BU412" s="173"/>
      <c r="BV412" s="173"/>
      <c r="BW412" s="173"/>
      <c r="BX412" s="173"/>
      <c r="BY412" s="173"/>
      <c r="BZ412" s="173"/>
      <c r="CA412" s="173"/>
      <c r="CB412" s="173"/>
      <c r="CC412" s="173"/>
      <c r="CD412" s="173"/>
    </row>
    <row r="413" spans="1:82" x14ac:dyDescent="0.25">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173"/>
      <c r="AL413" s="173"/>
      <c r="AM413" s="173"/>
      <c r="AN413" s="173"/>
      <c r="AO413" s="173"/>
      <c r="AP413" s="173"/>
      <c r="AQ413" s="173"/>
      <c r="AR413" s="173"/>
      <c r="AS413" s="173"/>
      <c r="AT413" s="173"/>
      <c r="AU413" s="173"/>
      <c r="AV413" s="173"/>
      <c r="AW413" s="173"/>
      <c r="AX413" s="173"/>
      <c r="AY413" s="173"/>
      <c r="AZ413" s="173"/>
      <c r="BA413" s="173"/>
      <c r="BB413" s="173"/>
      <c r="BC413" s="173"/>
      <c r="BD413" s="173"/>
      <c r="BE413" s="173"/>
      <c r="BF413" s="173"/>
      <c r="BG413" s="173"/>
      <c r="BH413" s="173"/>
      <c r="BI413" s="173"/>
      <c r="BJ413" s="173"/>
      <c r="BK413" s="173"/>
      <c r="BL413" s="173"/>
      <c r="BM413" s="173"/>
      <c r="BN413" s="173"/>
      <c r="BO413" s="173"/>
      <c r="BP413" s="173"/>
      <c r="BQ413" s="173"/>
      <c r="BR413" s="173"/>
      <c r="BS413" s="173"/>
      <c r="BT413" s="173"/>
      <c r="BU413" s="173"/>
      <c r="BV413" s="173"/>
      <c r="BW413" s="173"/>
      <c r="BX413" s="173"/>
      <c r="BY413" s="173"/>
      <c r="BZ413" s="173"/>
      <c r="CA413" s="173"/>
      <c r="CB413" s="173"/>
      <c r="CC413" s="173"/>
      <c r="CD413" s="173"/>
    </row>
    <row r="414" spans="1:82" x14ac:dyDescent="0.25">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173"/>
      <c r="AL414" s="173"/>
      <c r="AM414" s="173"/>
      <c r="AN414" s="173"/>
      <c r="AO414" s="173"/>
      <c r="AP414" s="173"/>
      <c r="AQ414" s="173"/>
      <c r="AR414" s="173"/>
      <c r="AS414" s="173"/>
      <c r="AT414" s="173"/>
      <c r="AU414" s="173"/>
      <c r="AV414" s="173"/>
      <c r="AW414" s="173"/>
      <c r="AX414" s="173"/>
      <c r="AY414" s="173"/>
      <c r="AZ414" s="173"/>
      <c r="BA414" s="173"/>
      <c r="BB414" s="173"/>
      <c r="BC414" s="173"/>
      <c r="BD414" s="173"/>
      <c r="BE414" s="173"/>
      <c r="BF414" s="173"/>
      <c r="BG414" s="173"/>
      <c r="BH414" s="173"/>
      <c r="BI414" s="173"/>
      <c r="BJ414" s="173"/>
      <c r="BK414" s="173"/>
      <c r="BL414" s="173"/>
      <c r="BM414" s="173"/>
      <c r="BN414" s="173"/>
      <c r="BO414" s="173"/>
      <c r="BP414" s="173"/>
      <c r="BQ414" s="173"/>
      <c r="BR414" s="173"/>
      <c r="BS414" s="173"/>
      <c r="BT414" s="173"/>
      <c r="BU414" s="173"/>
      <c r="BV414" s="173"/>
      <c r="BW414" s="173"/>
      <c r="BX414" s="173"/>
      <c r="BY414" s="173"/>
      <c r="BZ414" s="173"/>
      <c r="CA414" s="173"/>
      <c r="CB414" s="173"/>
      <c r="CC414" s="173"/>
      <c r="CD414" s="173"/>
    </row>
    <row r="415" spans="1:82" x14ac:dyDescent="0.25">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c r="AJ415" s="173"/>
      <c r="AK415" s="173"/>
      <c r="AL415" s="173"/>
      <c r="AM415" s="173"/>
      <c r="AN415" s="173"/>
      <c r="AO415" s="173"/>
      <c r="AP415" s="173"/>
      <c r="AQ415" s="173"/>
      <c r="AR415" s="173"/>
      <c r="AS415" s="173"/>
      <c r="AT415" s="173"/>
      <c r="AU415" s="173"/>
      <c r="AV415" s="173"/>
      <c r="AW415" s="173"/>
      <c r="AX415" s="173"/>
      <c r="AY415" s="173"/>
      <c r="AZ415" s="173"/>
      <c r="BA415" s="173"/>
      <c r="BB415" s="173"/>
      <c r="BC415" s="173"/>
      <c r="BD415" s="173"/>
      <c r="BE415" s="173"/>
      <c r="BF415" s="173"/>
      <c r="BG415" s="173"/>
      <c r="BH415" s="173"/>
      <c r="BI415" s="173"/>
      <c r="BJ415" s="173"/>
      <c r="BK415" s="173"/>
      <c r="BL415" s="173"/>
      <c r="BM415" s="173"/>
      <c r="BN415" s="173"/>
      <c r="BO415" s="173"/>
      <c r="BP415" s="173"/>
      <c r="BQ415" s="173"/>
      <c r="BR415" s="173"/>
      <c r="BS415" s="173"/>
      <c r="BT415" s="173"/>
      <c r="BU415" s="173"/>
      <c r="BV415" s="173"/>
      <c r="BW415" s="173"/>
      <c r="BX415" s="173"/>
      <c r="BY415" s="173"/>
      <c r="BZ415" s="173"/>
      <c r="CA415" s="173"/>
      <c r="CB415" s="173"/>
      <c r="CC415" s="173"/>
      <c r="CD415" s="173"/>
    </row>
    <row r="416" spans="1:82" x14ac:dyDescent="0.25">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173"/>
      <c r="AL416" s="173"/>
      <c r="AM416" s="173"/>
      <c r="AN416" s="173"/>
      <c r="AO416" s="173"/>
      <c r="AP416" s="173"/>
      <c r="AQ416" s="173"/>
      <c r="AR416" s="173"/>
      <c r="AS416" s="173"/>
      <c r="AT416" s="173"/>
      <c r="AU416" s="173"/>
      <c r="AV416" s="173"/>
      <c r="AW416" s="173"/>
      <c r="AX416" s="173"/>
      <c r="AY416" s="173"/>
      <c r="AZ416" s="173"/>
      <c r="BA416" s="173"/>
      <c r="BB416" s="173"/>
      <c r="BC416" s="173"/>
      <c r="BD416" s="173"/>
      <c r="BE416" s="173"/>
      <c r="BF416" s="173"/>
      <c r="BG416" s="173"/>
      <c r="BH416" s="173"/>
      <c r="BI416" s="173"/>
      <c r="BJ416" s="173"/>
      <c r="BK416" s="173"/>
      <c r="BL416" s="173"/>
      <c r="BM416" s="173"/>
      <c r="BN416" s="173"/>
      <c r="BO416" s="173"/>
      <c r="BP416" s="173"/>
      <c r="BQ416" s="173"/>
      <c r="BR416" s="173"/>
      <c r="BS416" s="173"/>
      <c r="BT416" s="173"/>
      <c r="BU416" s="173"/>
      <c r="BV416" s="173"/>
      <c r="BW416" s="173"/>
      <c r="BX416" s="173"/>
      <c r="BY416" s="173"/>
      <c r="BZ416" s="173"/>
      <c r="CA416" s="173"/>
      <c r="CB416" s="173"/>
      <c r="CC416" s="173"/>
      <c r="CD416" s="173"/>
    </row>
    <row r="417" spans="1:82" x14ac:dyDescent="0.25">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c r="AC417" s="173"/>
      <c r="AD417" s="173"/>
      <c r="AE417" s="173"/>
      <c r="AF417" s="173"/>
      <c r="AG417" s="173"/>
      <c r="AH417" s="173"/>
      <c r="AI417" s="173"/>
      <c r="AJ417" s="173"/>
      <c r="AK417" s="173"/>
      <c r="AL417" s="173"/>
      <c r="AM417" s="173"/>
      <c r="AN417" s="173"/>
      <c r="AO417" s="173"/>
      <c r="AP417" s="173"/>
      <c r="AQ417" s="173"/>
      <c r="AR417" s="173"/>
      <c r="AS417" s="173"/>
      <c r="AT417" s="173"/>
      <c r="AU417" s="173"/>
      <c r="AV417" s="173"/>
      <c r="AW417" s="173"/>
      <c r="AX417" s="173"/>
      <c r="AY417" s="173"/>
      <c r="AZ417" s="173"/>
      <c r="BA417" s="173"/>
      <c r="BB417" s="173"/>
      <c r="BC417" s="173"/>
      <c r="BD417" s="173"/>
      <c r="BE417" s="173"/>
      <c r="BF417" s="173"/>
      <c r="BG417" s="173"/>
      <c r="BH417" s="173"/>
      <c r="BI417" s="173"/>
      <c r="BJ417" s="173"/>
      <c r="BK417" s="173"/>
      <c r="BL417" s="173"/>
      <c r="BM417" s="173"/>
      <c r="BN417" s="173"/>
      <c r="BO417" s="173"/>
      <c r="BP417" s="173"/>
      <c r="BQ417" s="173"/>
      <c r="BR417" s="173"/>
      <c r="BS417" s="173"/>
      <c r="BT417" s="173"/>
      <c r="BU417" s="173"/>
      <c r="BV417" s="173"/>
      <c r="BW417" s="173"/>
      <c r="BX417" s="173"/>
      <c r="BY417" s="173"/>
      <c r="BZ417" s="173"/>
      <c r="CA417" s="173"/>
      <c r="CB417" s="173"/>
      <c r="CC417" s="173"/>
      <c r="CD417" s="173"/>
    </row>
    <row r="418" spans="1:82" x14ac:dyDescent="0.25">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173"/>
      <c r="AL418" s="173"/>
      <c r="AM418" s="173"/>
      <c r="AN418" s="173"/>
      <c r="AO418" s="173"/>
      <c r="AP418" s="173"/>
      <c r="AQ418" s="173"/>
      <c r="AR418" s="173"/>
      <c r="AS418" s="173"/>
      <c r="AT418" s="173"/>
      <c r="AU418" s="173"/>
      <c r="AV418" s="173"/>
      <c r="AW418" s="173"/>
      <c r="AX418" s="173"/>
      <c r="AY418" s="173"/>
      <c r="AZ418" s="173"/>
      <c r="BA418" s="173"/>
      <c r="BB418" s="173"/>
      <c r="BC418" s="173"/>
      <c r="BD418" s="173"/>
      <c r="BE418" s="173"/>
      <c r="BF418" s="173"/>
      <c r="BG418" s="173"/>
      <c r="BH418" s="173"/>
      <c r="BI418" s="173"/>
      <c r="BJ418" s="173"/>
      <c r="BK418" s="173"/>
      <c r="BL418" s="173"/>
      <c r="BM418" s="173"/>
      <c r="BN418" s="173"/>
      <c r="BO418" s="173"/>
      <c r="BP418" s="173"/>
      <c r="BQ418" s="173"/>
      <c r="BR418" s="173"/>
      <c r="BS418" s="173"/>
      <c r="BT418" s="173"/>
      <c r="BU418" s="173"/>
      <c r="BV418" s="173"/>
      <c r="BW418" s="173"/>
      <c r="BX418" s="173"/>
      <c r="BY418" s="173"/>
      <c r="BZ418" s="173"/>
      <c r="CA418" s="173"/>
      <c r="CB418" s="173"/>
      <c r="CC418" s="173"/>
      <c r="CD418" s="173"/>
    </row>
    <row r="419" spans="1:82" x14ac:dyDescent="0.25">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173"/>
      <c r="AL419" s="173"/>
      <c r="AM419" s="173"/>
      <c r="AN419" s="173"/>
      <c r="AO419" s="173"/>
      <c r="AP419" s="173"/>
      <c r="AQ419" s="173"/>
      <c r="AR419" s="173"/>
      <c r="AS419" s="173"/>
      <c r="AT419" s="173"/>
      <c r="AU419" s="173"/>
      <c r="AV419" s="173"/>
      <c r="AW419" s="173"/>
      <c r="AX419" s="173"/>
      <c r="AY419" s="173"/>
      <c r="AZ419" s="173"/>
      <c r="BA419" s="173"/>
      <c r="BB419" s="173"/>
      <c r="BC419" s="173"/>
      <c r="BD419" s="173"/>
      <c r="BE419" s="173"/>
      <c r="BF419" s="173"/>
      <c r="BG419" s="173"/>
      <c r="BH419" s="173"/>
      <c r="BI419" s="173"/>
      <c r="BJ419" s="173"/>
      <c r="BK419" s="173"/>
      <c r="BL419" s="173"/>
      <c r="BM419" s="173"/>
      <c r="BN419" s="173"/>
      <c r="BO419" s="173"/>
      <c r="BP419" s="173"/>
      <c r="BQ419" s="173"/>
      <c r="BR419" s="173"/>
      <c r="BS419" s="173"/>
      <c r="BT419" s="173"/>
      <c r="BU419" s="173"/>
      <c r="BV419" s="173"/>
      <c r="BW419" s="173"/>
      <c r="BX419" s="173"/>
      <c r="BY419" s="173"/>
      <c r="BZ419" s="173"/>
      <c r="CA419" s="173"/>
      <c r="CB419" s="173"/>
      <c r="CC419" s="173"/>
      <c r="CD419" s="173"/>
    </row>
    <row r="420" spans="1:82" x14ac:dyDescent="0.25">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73"/>
      <c r="AL420" s="173"/>
      <c r="AM420" s="173"/>
      <c r="AN420" s="173"/>
      <c r="AO420" s="173"/>
      <c r="AP420" s="173"/>
      <c r="AQ420" s="173"/>
      <c r="AR420" s="173"/>
      <c r="AS420" s="173"/>
      <c r="AT420" s="173"/>
      <c r="AU420" s="173"/>
      <c r="AV420" s="173"/>
      <c r="AW420" s="173"/>
      <c r="AX420" s="173"/>
      <c r="AY420" s="173"/>
      <c r="AZ420" s="173"/>
      <c r="BA420" s="173"/>
      <c r="BB420" s="173"/>
      <c r="BC420" s="173"/>
      <c r="BD420" s="173"/>
      <c r="BE420" s="173"/>
      <c r="BF420" s="173"/>
      <c r="BG420" s="173"/>
      <c r="BH420" s="173"/>
      <c r="BI420" s="173"/>
      <c r="BJ420" s="173"/>
      <c r="BK420" s="173"/>
      <c r="BL420" s="173"/>
      <c r="BM420" s="173"/>
      <c r="BN420" s="173"/>
      <c r="BO420" s="173"/>
      <c r="BP420" s="173"/>
      <c r="BQ420" s="173"/>
      <c r="BR420" s="173"/>
      <c r="BS420" s="173"/>
      <c r="BT420" s="173"/>
      <c r="BU420" s="173"/>
      <c r="BV420" s="173"/>
      <c r="BW420" s="173"/>
      <c r="BX420" s="173"/>
      <c r="BY420" s="173"/>
      <c r="BZ420" s="173"/>
      <c r="CA420" s="173"/>
      <c r="CB420" s="173"/>
      <c r="CC420" s="173"/>
      <c r="CD420" s="173"/>
    </row>
    <row r="421" spans="1:82" x14ac:dyDescent="0.25">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c r="AB421" s="173"/>
      <c r="AC421" s="173"/>
      <c r="AD421" s="173"/>
      <c r="AE421" s="173"/>
      <c r="AF421" s="173"/>
      <c r="AG421" s="173"/>
      <c r="AH421" s="173"/>
      <c r="AI421" s="173"/>
      <c r="AJ421" s="173"/>
      <c r="AK421" s="173"/>
      <c r="AL421" s="173"/>
      <c r="AM421" s="173"/>
      <c r="AN421" s="173"/>
      <c r="AO421" s="173"/>
      <c r="AP421" s="173"/>
      <c r="AQ421" s="173"/>
      <c r="AR421" s="173"/>
      <c r="AS421" s="173"/>
      <c r="AT421" s="173"/>
      <c r="AU421" s="173"/>
      <c r="AV421" s="173"/>
      <c r="AW421" s="173"/>
      <c r="AX421" s="173"/>
      <c r="AY421" s="173"/>
      <c r="AZ421" s="173"/>
      <c r="BA421" s="173"/>
      <c r="BB421" s="173"/>
      <c r="BC421" s="173"/>
      <c r="BD421" s="173"/>
      <c r="BE421" s="173"/>
      <c r="BF421" s="173"/>
      <c r="BG421" s="173"/>
      <c r="BH421" s="173"/>
      <c r="BI421" s="173"/>
      <c r="BJ421" s="173"/>
      <c r="BK421" s="173"/>
      <c r="BL421" s="173"/>
      <c r="BM421" s="173"/>
      <c r="BN421" s="173"/>
      <c r="BO421" s="173"/>
      <c r="BP421" s="173"/>
      <c r="BQ421" s="173"/>
      <c r="BR421" s="173"/>
      <c r="BS421" s="173"/>
      <c r="BT421" s="173"/>
      <c r="BU421" s="173"/>
      <c r="BV421" s="173"/>
      <c r="BW421" s="173"/>
      <c r="BX421" s="173"/>
      <c r="BY421" s="173"/>
      <c r="BZ421" s="173"/>
      <c r="CA421" s="173"/>
      <c r="CB421" s="173"/>
      <c r="CC421" s="173"/>
      <c r="CD421" s="173"/>
    </row>
    <row r="422" spans="1:82" x14ac:dyDescent="0.25">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c r="AB422" s="173"/>
      <c r="AC422" s="173"/>
      <c r="AD422" s="173"/>
      <c r="AE422" s="173"/>
      <c r="AF422" s="173"/>
      <c r="AG422" s="173"/>
      <c r="AH422" s="173"/>
      <c r="AI422" s="173"/>
      <c r="AJ422" s="173"/>
      <c r="AK422" s="173"/>
      <c r="AL422" s="173"/>
      <c r="AM422" s="173"/>
      <c r="AN422" s="173"/>
      <c r="AO422" s="173"/>
      <c r="AP422" s="173"/>
      <c r="AQ422" s="173"/>
      <c r="AR422" s="173"/>
      <c r="AS422" s="173"/>
      <c r="AT422" s="173"/>
      <c r="AU422" s="173"/>
      <c r="AV422" s="173"/>
      <c r="AW422" s="173"/>
      <c r="AX422" s="173"/>
      <c r="AY422" s="173"/>
      <c r="AZ422" s="173"/>
      <c r="BA422" s="173"/>
      <c r="BB422" s="173"/>
      <c r="BC422" s="173"/>
      <c r="BD422" s="173"/>
      <c r="BE422" s="173"/>
      <c r="BF422" s="173"/>
      <c r="BG422" s="173"/>
      <c r="BH422" s="173"/>
      <c r="BI422" s="173"/>
      <c r="BJ422" s="173"/>
      <c r="BK422" s="173"/>
      <c r="BL422" s="173"/>
      <c r="BM422" s="173"/>
      <c r="BN422" s="173"/>
      <c r="BO422" s="173"/>
      <c r="BP422" s="173"/>
      <c r="BQ422" s="173"/>
      <c r="BR422" s="173"/>
      <c r="BS422" s="173"/>
      <c r="BT422" s="173"/>
      <c r="BU422" s="173"/>
      <c r="BV422" s="173"/>
      <c r="BW422" s="173"/>
      <c r="BX422" s="173"/>
      <c r="BY422" s="173"/>
      <c r="BZ422" s="173"/>
      <c r="CA422" s="173"/>
      <c r="CB422" s="173"/>
      <c r="CC422" s="173"/>
      <c r="CD422" s="173"/>
    </row>
    <row r="423" spans="1:82" x14ac:dyDescent="0.25">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c r="AB423" s="173"/>
      <c r="AC423" s="173"/>
      <c r="AD423" s="173"/>
      <c r="AE423" s="173"/>
      <c r="AF423" s="173"/>
      <c r="AG423" s="173"/>
      <c r="AH423" s="173"/>
      <c r="AI423" s="173"/>
      <c r="AJ423" s="173"/>
      <c r="AK423" s="173"/>
      <c r="AL423" s="173"/>
      <c r="AM423" s="173"/>
      <c r="AN423" s="173"/>
      <c r="AO423" s="173"/>
      <c r="AP423" s="173"/>
      <c r="AQ423" s="173"/>
      <c r="AR423" s="173"/>
      <c r="AS423" s="173"/>
      <c r="AT423" s="173"/>
      <c r="AU423" s="173"/>
      <c r="AV423" s="173"/>
      <c r="AW423" s="173"/>
      <c r="AX423" s="173"/>
      <c r="AY423" s="173"/>
      <c r="AZ423" s="173"/>
      <c r="BA423" s="173"/>
      <c r="BB423" s="173"/>
      <c r="BC423" s="173"/>
      <c r="BD423" s="173"/>
      <c r="BE423" s="173"/>
      <c r="BF423" s="173"/>
      <c r="BG423" s="173"/>
      <c r="BH423" s="173"/>
      <c r="BI423" s="173"/>
      <c r="BJ423" s="173"/>
      <c r="BK423" s="173"/>
      <c r="BL423" s="173"/>
      <c r="BM423" s="173"/>
      <c r="BN423" s="173"/>
      <c r="BO423" s="173"/>
      <c r="BP423" s="173"/>
      <c r="BQ423" s="173"/>
      <c r="BR423" s="173"/>
      <c r="BS423" s="173"/>
      <c r="BT423" s="173"/>
      <c r="BU423" s="173"/>
      <c r="BV423" s="173"/>
      <c r="BW423" s="173"/>
      <c r="BX423" s="173"/>
      <c r="BY423" s="173"/>
      <c r="BZ423" s="173"/>
      <c r="CA423" s="173"/>
      <c r="CB423" s="173"/>
      <c r="CC423" s="173"/>
      <c r="CD423" s="173"/>
    </row>
    <row r="424" spans="1:82" x14ac:dyDescent="0.25">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c r="AB424" s="173"/>
      <c r="AC424" s="173"/>
      <c r="AD424" s="173"/>
      <c r="AE424" s="173"/>
      <c r="AF424" s="173"/>
      <c r="AG424" s="173"/>
      <c r="AH424" s="173"/>
      <c r="AI424" s="173"/>
      <c r="AJ424" s="173"/>
      <c r="AK424" s="173"/>
      <c r="AL424" s="173"/>
      <c r="AM424" s="173"/>
      <c r="AN424" s="173"/>
      <c r="AO424" s="173"/>
      <c r="AP424" s="173"/>
      <c r="AQ424" s="173"/>
      <c r="AR424" s="173"/>
      <c r="AS424" s="173"/>
      <c r="AT424" s="173"/>
      <c r="AU424" s="173"/>
      <c r="AV424" s="173"/>
      <c r="AW424" s="173"/>
      <c r="AX424" s="173"/>
      <c r="AY424" s="173"/>
      <c r="AZ424" s="173"/>
      <c r="BA424" s="173"/>
      <c r="BB424" s="173"/>
      <c r="BC424" s="173"/>
      <c r="BD424" s="173"/>
      <c r="BE424" s="173"/>
      <c r="BF424" s="173"/>
      <c r="BG424" s="173"/>
      <c r="BH424" s="173"/>
      <c r="BI424" s="173"/>
      <c r="BJ424" s="173"/>
      <c r="BK424" s="173"/>
      <c r="BL424" s="173"/>
      <c r="BM424" s="173"/>
      <c r="BN424" s="173"/>
      <c r="BO424" s="173"/>
      <c r="BP424" s="173"/>
      <c r="BQ424" s="173"/>
      <c r="BR424" s="173"/>
      <c r="BS424" s="173"/>
      <c r="BT424" s="173"/>
      <c r="BU424" s="173"/>
      <c r="BV424" s="173"/>
      <c r="BW424" s="173"/>
      <c r="BX424" s="173"/>
      <c r="BY424" s="173"/>
      <c r="BZ424" s="173"/>
      <c r="CA424" s="173"/>
      <c r="CB424" s="173"/>
      <c r="CC424" s="173"/>
      <c r="CD424" s="173"/>
    </row>
    <row r="425" spans="1:82" x14ac:dyDescent="0.25">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c r="AC425" s="173"/>
      <c r="AD425" s="173"/>
      <c r="AE425" s="173"/>
      <c r="AF425" s="173"/>
      <c r="AG425" s="173"/>
      <c r="AH425" s="173"/>
      <c r="AI425" s="173"/>
      <c r="AJ425" s="173"/>
      <c r="AK425" s="173"/>
      <c r="AL425" s="173"/>
      <c r="AM425" s="173"/>
      <c r="AN425" s="173"/>
      <c r="AO425" s="173"/>
      <c r="AP425" s="173"/>
      <c r="AQ425" s="173"/>
      <c r="AR425" s="173"/>
      <c r="AS425" s="173"/>
      <c r="AT425" s="173"/>
      <c r="AU425" s="173"/>
      <c r="AV425" s="173"/>
      <c r="AW425" s="173"/>
      <c r="AX425" s="173"/>
      <c r="AY425" s="173"/>
      <c r="AZ425" s="173"/>
      <c r="BA425" s="173"/>
      <c r="BB425" s="173"/>
      <c r="BC425" s="173"/>
      <c r="BD425" s="173"/>
      <c r="BE425" s="173"/>
      <c r="BF425" s="173"/>
      <c r="BG425" s="173"/>
      <c r="BH425" s="173"/>
      <c r="BI425" s="173"/>
      <c r="BJ425" s="173"/>
      <c r="BK425" s="173"/>
      <c r="BL425" s="173"/>
      <c r="BM425" s="173"/>
      <c r="BN425" s="173"/>
      <c r="BO425" s="173"/>
      <c r="BP425" s="173"/>
      <c r="BQ425" s="173"/>
      <c r="BR425" s="173"/>
      <c r="BS425" s="173"/>
      <c r="BT425" s="173"/>
      <c r="BU425" s="173"/>
      <c r="BV425" s="173"/>
      <c r="BW425" s="173"/>
      <c r="BX425" s="173"/>
      <c r="BY425" s="173"/>
      <c r="BZ425" s="173"/>
      <c r="CA425" s="173"/>
      <c r="CB425" s="173"/>
      <c r="CC425" s="173"/>
      <c r="CD425" s="173"/>
    </row>
    <row r="426" spans="1:82" x14ac:dyDescent="0.25">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173"/>
      <c r="AL426" s="173"/>
      <c r="AM426" s="173"/>
      <c r="AN426" s="173"/>
      <c r="AO426" s="173"/>
      <c r="AP426" s="173"/>
      <c r="AQ426" s="173"/>
      <c r="AR426" s="173"/>
      <c r="AS426" s="173"/>
      <c r="AT426" s="173"/>
      <c r="AU426" s="173"/>
      <c r="AV426" s="173"/>
      <c r="AW426" s="173"/>
      <c r="AX426" s="173"/>
      <c r="AY426" s="173"/>
      <c r="AZ426" s="173"/>
      <c r="BA426" s="173"/>
      <c r="BB426" s="173"/>
      <c r="BC426" s="173"/>
      <c r="BD426" s="173"/>
      <c r="BE426" s="173"/>
      <c r="BF426" s="173"/>
      <c r="BG426" s="173"/>
      <c r="BH426" s="173"/>
      <c r="BI426" s="173"/>
      <c r="BJ426" s="173"/>
      <c r="BK426" s="173"/>
      <c r="BL426" s="173"/>
      <c r="BM426" s="173"/>
      <c r="BN426" s="173"/>
      <c r="BO426" s="173"/>
      <c r="BP426" s="173"/>
      <c r="BQ426" s="173"/>
      <c r="BR426" s="173"/>
      <c r="BS426" s="173"/>
      <c r="BT426" s="173"/>
      <c r="BU426" s="173"/>
      <c r="BV426" s="173"/>
      <c r="BW426" s="173"/>
      <c r="BX426" s="173"/>
      <c r="BY426" s="173"/>
      <c r="BZ426" s="173"/>
      <c r="CA426" s="173"/>
      <c r="CB426" s="173"/>
      <c r="CC426" s="173"/>
      <c r="CD426" s="173"/>
    </row>
    <row r="427" spans="1:82" x14ac:dyDescent="0.25">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3"/>
      <c r="AY427" s="173"/>
      <c r="AZ427" s="173"/>
      <c r="BA427" s="173"/>
      <c r="BB427" s="173"/>
      <c r="BC427" s="173"/>
      <c r="BD427" s="173"/>
      <c r="BE427" s="173"/>
      <c r="BF427" s="173"/>
      <c r="BG427" s="173"/>
      <c r="BH427" s="173"/>
      <c r="BI427" s="173"/>
      <c r="BJ427" s="173"/>
      <c r="BK427" s="173"/>
      <c r="BL427" s="173"/>
      <c r="BM427" s="173"/>
      <c r="BN427" s="173"/>
      <c r="BO427" s="173"/>
      <c r="BP427" s="173"/>
      <c r="BQ427" s="173"/>
      <c r="BR427" s="173"/>
      <c r="BS427" s="173"/>
      <c r="BT427" s="173"/>
      <c r="BU427" s="173"/>
      <c r="BV427" s="173"/>
      <c r="BW427" s="173"/>
      <c r="BX427" s="173"/>
      <c r="BY427" s="173"/>
      <c r="BZ427" s="173"/>
      <c r="CA427" s="173"/>
      <c r="CB427" s="173"/>
      <c r="CC427" s="173"/>
      <c r="CD427" s="173"/>
    </row>
    <row r="428" spans="1:82" x14ac:dyDescent="0.25">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3"/>
      <c r="AY428" s="173"/>
      <c r="AZ428" s="173"/>
      <c r="BA428" s="173"/>
      <c r="BB428" s="173"/>
      <c r="BC428" s="173"/>
      <c r="BD428" s="173"/>
      <c r="BE428" s="173"/>
      <c r="BF428" s="173"/>
      <c r="BG428" s="173"/>
      <c r="BH428" s="173"/>
      <c r="BI428" s="173"/>
      <c r="BJ428" s="173"/>
      <c r="BK428" s="173"/>
      <c r="BL428" s="173"/>
      <c r="BM428" s="173"/>
      <c r="BN428" s="173"/>
      <c r="BO428" s="173"/>
      <c r="BP428" s="173"/>
      <c r="BQ428" s="173"/>
      <c r="BR428" s="173"/>
      <c r="BS428" s="173"/>
      <c r="BT428" s="173"/>
      <c r="BU428" s="173"/>
      <c r="BV428" s="173"/>
      <c r="BW428" s="173"/>
      <c r="BX428" s="173"/>
      <c r="BY428" s="173"/>
      <c r="BZ428" s="173"/>
      <c r="CA428" s="173"/>
      <c r="CB428" s="173"/>
      <c r="CC428" s="173"/>
      <c r="CD428" s="173"/>
    </row>
    <row r="429" spans="1:82" x14ac:dyDescent="0.25">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3"/>
      <c r="AY429" s="173"/>
      <c r="AZ429" s="173"/>
      <c r="BA429" s="173"/>
      <c r="BB429" s="173"/>
      <c r="BC429" s="173"/>
      <c r="BD429" s="173"/>
      <c r="BE429" s="173"/>
      <c r="BF429" s="173"/>
      <c r="BG429" s="173"/>
      <c r="BH429" s="173"/>
      <c r="BI429" s="173"/>
      <c r="BJ429" s="173"/>
      <c r="BK429" s="173"/>
      <c r="BL429" s="173"/>
      <c r="BM429" s="173"/>
      <c r="BN429" s="173"/>
      <c r="BO429" s="173"/>
      <c r="BP429" s="173"/>
      <c r="BQ429" s="173"/>
      <c r="BR429" s="173"/>
      <c r="BS429" s="173"/>
      <c r="BT429" s="173"/>
      <c r="BU429" s="173"/>
      <c r="BV429" s="173"/>
      <c r="BW429" s="173"/>
      <c r="BX429" s="173"/>
      <c r="BY429" s="173"/>
      <c r="BZ429" s="173"/>
      <c r="CA429" s="173"/>
      <c r="CB429" s="173"/>
      <c r="CC429" s="173"/>
      <c r="CD429" s="173"/>
    </row>
    <row r="430" spans="1:82" x14ac:dyDescent="0.25">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c r="AA430" s="173"/>
      <c r="AB430" s="173"/>
      <c r="AC430" s="173"/>
      <c r="AD430" s="173"/>
      <c r="AE430" s="173"/>
      <c r="AF430" s="173"/>
      <c r="AG430" s="173"/>
      <c r="AH430" s="173"/>
      <c r="AI430" s="173"/>
      <c r="AJ430" s="173"/>
      <c r="AK430" s="173"/>
      <c r="AL430" s="173"/>
      <c r="AM430" s="173"/>
      <c r="AN430" s="173"/>
      <c r="AO430" s="173"/>
      <c r="AP430" s="173"/>
      <c r="AQ430" s="173"/>
      <c r="AR430" s="173"/>
      <c r="AS430" s="173"/>
      <c r="AT430" s="173"/>
      <c r="AU430" s="173"/>
      <c r="AV430" s="173"/>
      <c r="AW430" s="173"/>
      <c r="AX430" s="173"/>
      <c r="AY430" s="173"/>
      <c r="AZ430" s="173"/>
      <c r="BA430" s="173"/>
      <c r="BB430" s="173"/>
      <c r="BC430" s="173"/>
      <c r="BD430" s="173"/>
      <c r="BE430" s="173"/>
      <c r="BF430" s="173"/>
      <c r="BG430" s="173"/>
      <c r="BH430" s="173"/>
      <c r="BI430" s="173"/>
      <c r="BJ430" s="173"/>
      <c r="BK430" s="173"/>
      <c r="BL430" s="173"/>
      <c r="BM430" s="173"/>
      <c r="BN430" s="173"/>
      <c r="BO430" s="173"/>
      <c r="BP430" s="173"/>
      <c r="BQ430" s="173"/>
      <c r="BR430" s="173"/>
      <c r="BS430" s="173"/>
      <c r="BT430" s="173"/>
      <c r="BU430" s="173"/>
      <c r="BV430" s="173"/>
      <c r="BW430" s="173"/>
      <c r="BX430" s="173"/>
      <c r="BY430" s="173"/>
      <c r="BZ430" s="173"/>
      <c r="CA430" s="173"/>
      <c r="CB430" s="173"/>
      <c r="CC430" s="173"/>
      <c r="CD430" s="173"/>
    </row>
    <row r="431" spans="1:82" x14ac:dyDescent="0.25">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c r="AA431" s="173"/>
      <c r="AB431" s="173"/>
      <c r="AC431" s="173"/>
      <c r="AD431" s="173"/>
      <c r="AE431" s="173"/>
      <c r="AF431" s="173"/>
      <c r="AG431" s="173"/>
      <c r="AH431" s="173"/>
      <c r="AI431" s="173"/>
      <c r="AJ431" s="173"/>
      <c r="AK431" s="173"/>
      <c r="AL431" s="173"/>
      <c r="AM431" s="173"/>
      <c r="AN431" s="173"/>
      <c r="AO431" s="173"/>
      <c r="AP431" s="173"/>
      <c r="AQ431" s="173"/>
      <c r="AR431" s="173"/>
      <c r="AS431" s="173"/>
      <c r="AT431" s="173"/>
      <c r="AU431" s="173"/>
      <c r="AV431" s="173"/>
      <c r="AW431" s="173"/>
      <c r="AX431" s="173"/>
      <c r="AY431" s="173"/>
      <c r="AZ431" s="173"/>
      <c r="BA431" s="173"/>
      <c r="BB431" s="173"/>
      <c r="BC431" s="173"/>
      <c r="BD431" s="173"/>
      <c r="BE431" s="173"/>
      <c r="BF431" s="173"/>
      <c r="BG431" s="173"/>
      <c r="BH431" s="173"/>
      <c r="BI431" s="173"/>
      <c r="BJ431" s="173"/>
      <c r="BK431" s="173"/>
      <c r="BL431" s="173"/>
      <c r="BM431" s="173"/>
      <c r="BN431" s="173"/>
      <c r="BO431" s="173"/>
      <c r="BP431" s="173"/>
      <c r="BQ431" s="173"/>
      <c r="BR431" s="173"/>
      <c r="BS431" s="173"/>
      <c r="BT431" s="173"/>
      <c r="BU431" s="173"/>
      <c r="BV431" s="173"/>
      <c r="BW431" s="173"/>
      <c r="BX431" s="173"/>
      <c r="BY431" s="173"/>
      <c r="BZ431" s="173"/>
      <c r="CA431" s="173"/>
      <c r="CB431" s="173"/>
      <c r="CC431" s="173"/>
      <c r="CD431" s="173"/>
    </row>
    <row r="432" spans="1:82" x14ac:dyDescent="0.25">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3"/>
      <c r="AB432" s="173"/>
      <c r="AC432" s="173"/>
      <c r="AD432" s="173"/>
      <c r="AE432" s="173"/>
      <c r="AF432" s="173"/>
      <c r="AG432" s="173"/>
      <c r="AH432" s="173"/>
      <c r="AI432" s="173"/>
      <c r="AJ432" s="173"/>
      <c r="AK432" s="173"/>
      <c r="AL432" s="173"/>
      <c r="AM432" s="173"/>
      <c r="AN432" s="173"/>
      <c r="AO432" s="173"/>
      <c r="AP432" s="173"/>
      <c r="AQ432" s="173"/>
      <c r="AR432" s="173"/>
      <c r="AS432" s="173"/>
      <c r="AT432" s="173"/>
      <c r="AU432" s="173"/>
      <c r="AV432" s="173"/>
      <c r="AW432" s="173"/>
      <c r="AX432" s="173"/>
      <c r="AY432" s="173"/>
      <c r="AZ432" s="173"/>
      <c r="BA432" s="173"/>
      <c r="BB432" s="173"/>
      <c r="BC432" s="173"/>
      <c r="BD432" s="173"/>
      <c r="BE432" s="173"/>
      <c r="BF432" s="173"/>
      <c r="BG432" s="173"/>
      <c r="BH432" s="173"/>
      <c r="BI432" s="173"/>
      <c r="BJ432" s="173"/>
      <c r="BK432" s="173"/>
      <c r="BL432" s="173"/>
      <c r="BM432" s="173"/>
      <c r="BN432" s="173"/>
      <c r="BO432" s="173"/>
      <c r="BP432" s="173"/>
      <c r="BQ432" s="173"/>
      <c r="BR432" s="173"/>
      <c r="BS432" s="173"/>
      <c r="BT432" s="173"/>
      <c r="BU432" s="173"/>
      <c r="BV432" s="173"/>
      <c r="BW432" s="173"/>
      <c r="BX432" s="173"/>
      <c r="BY432" s="173"/>
      <c r="BZ432" s="173"/>
      <c r="CA432" s="173"/>
      <c r="CB432" s="173"/>
      <c r="CC432" s="173"/>
      <c r="CD432" s="173"/>
    </row>
    <row r="433" spans="1:82" x14ac:dyDescent="0.25">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c r="AA433" s="173"/>
      <c r="AB433" s="173"/>
      <c r="AC433" s="173"/>
      <c r="AD433" s="173"/>
      <c r="AE433" s="173"/>
      <c r="AF433" s="173"/>
      <c r="AG433" s="173"/>
      <c r="AH433" s="173"/>
      <c r="AI433" s="173"/>
      <c r="AJ433" s="173"/>
      <c r="AK433" s="173"/>
      <c r="AL433" s="173"/>
      <c r="AM433" s="173"/>
      <c r="AN433" s="173"/>
      <c r="AO433" s="173"/>
      <c r="AP433" s="173"/>
      <c r="AQ433" s="173"/>
      <c r="AR433" s="173"/>
      <c r="AS433" s="173"/>
      <c r="AT433" s="173"/>
      <c r="AU433" s="173"/>
      <c r="AV433" s="173"/>
      <c r="AW433" s="173"/>
      <c r="AX433" s="173"/>
      <c r="AY433" s="173"/>
      <c r="AZ433" s="173"/>
      <c r="BA433" s="173"/>
      <c r="BB433" s="173"/>
      <c r="BC433" s="173"/>
      <c r="BD433" s="173"/>
      <c r="BE433" s="173"/>
      <c r="BF433" s="173"/>
      <c r="BG433" s="173"/>
      <c r="BH433" s="173"/>
      <c r="BI433" s="173"/>
      <c r="BJ433" s="173"/>
      <c r="BK433" s="173"/>
      <c r="BL433" s="173"/>
      <c r="BM433" s="173"/>
      <c r="BN433" s="173"/>
      <c r="BO433" s="173"/>
      <c r="BP433" s="173"/>
      <c r="BQ433" s="173"/>
      <c r="BR433" s="173"/>
      <c r="BS433" s="173"/>
      <c r="BT433" s="173"/>
      <c r="BU433" s="173"/>
      <c r="BV433" s="173"/>
      <c r="BW433" s="173"/>
      <c r="BX433" s="173"/>
      <c r="BY433" s="173"/>
      <c r="BZ433" s="173"/>
      <c r="CA433" s="173"/>
      <c r="CB433" s="173"/>
      <c r="CC433" s="173"/>
      <c r="CD433" s="173"/>
    </row>
    <row r="434" spans="1:82" x14ac:dyDescent="0.25">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c r="AA434" s="173"/>
      <c r="AB434" s="173"/>
      <c r="AC434" s="173"/>
      <c r="AD434" s="173"/>
      <c r="AE434" s="173"/>
      <c r="AF434" s="173"/>
      <c r="AG434" s="173"/>
      <c r="AH434" s="173"/>
      <c r="AI434" s="173"/>
      <c r="AJ434" s="173"/>
      <c r="AK434" s="173"/>
      <c r="AL434" s="173"/>
      <c r="AM434" s="173"/>
      <c r="AN434" s="173"/>
      <c r="AO434" s="173"/>
      <c r="AP434" s="173"/>
      <c r="AQ434" s="173"/>
      <c r="AR434" s="173"/>
      <c r="AS434" s="173"/>
      <c r="AT434" s="173"/>
      <c r="AU434" s="173"/>
      <c r="AV434" s="173"/>
      <c r="AW434" s="173"/>
      <c r="AX434" s="173"/>
      <c r="AY434" s="173"/>
      <c r="AZ434" s="173"/>
      <c r="BA434" s="173"/>
      <c r="BB434" s="173"/>
      <c r="BC434" s="173"/>
      <c r="BD434" s="173"/>
      <c r="BE434" s="173"/>
      <c r="BF434" s="173"/>
      <c r="BG434" s="173"/>
      <c r="BH434" s="173"/>
      <c r="BI434" s="173"/>
      <c r="BJ434" s="173"/>
      <c r="BK434" s="173"/>
      <c r="BL434" s="173"/>
      <c r="BM434" s="173"/>
      <c r="BN434" s="173"/>
      <c r="BO434" s="173"/>
      <c r="BP434" s="173"/>
      <c r="BQ434" s="173"/>
      <c r="BR434" s="173"/>
      <c r="BS434" s="173"/>
      <c r="BT434" s="173"/>
      <c r="BU434" s="173"/>
      <c r="BV434" s="173"/>
      <c r="BW434" s="173"/>
      <c r="BX434" s="173"/>
      <c r="BY434" s="173"/>
      <c r="BZ434" s="173"/>
      <c r="CA434" s="173"/>
      <c r="CB434" s="173"/>
      <c r="CC434" s="173"/>
      <c r="CD434" s="173"/>
    </row>
    <row r="435" spans="1:82" x14ac:dyDescent="0.25">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3"/>
      <c r="AL435" s="173"/>
      <c r="AM435" s="173"/>
      <c r="AN435" s="173"/>
      <c r="AO435" s="173"/>
      <c r="AP435" s="173"/>
      <c r="AQ435" s="173"/>
      <c r="AR435" s="173"/>
      <c r="AS435" s="173"/>
      <c r="AT435" s="173"/>
      <c r="AU435" s="173"/>
      <c r="AV435" s="173"/>
      <c r="AW435" s="173"/>
      <c r="AX435" s="173"/>
      <c r="AY435" s="173"/>
      <c r="AZ435" s="173"/>
      <c r="BA435" s="173"/>
      <c r="BB435" s="173"/>
      <c r="BC435" s="173"/>
      <c r="BD435" s="173"/>
      <c r="BE435" s="173"/>
      <c r="BF435" s="173"/>
      <c r="BG435" s="173"/>
      <c r="BH435" s="173"/>
      <c r="BI435" s="173"/>
      <c r="BJ435" s="173"/>
      <c r="BK435" s="173"/>
      <c r="BL435" s="173"/>
      <c r="BM435" s="173"/>
      <c r="BN435" s="173"/>
      <c r="BO435" s="173"/>
      <c r="BP435" s="173"/>
      <c r="BQ435" s="173"/>
      <c r="BR435" s="173"/>
      <c r="BS435" s="173"/>
      <c r="BT435" s="173"/>
      <c r="BU435" s="173"/>
      <c r="BV435" s="173"/>
      <c r="BW435" s="173"/>
      <c r="BX435" s="173"/>
      <c r="BY435" s="173"/>
      <c r="BZ435" s="173"/>
      <c r="CA435" s="173"/>
      <c r="CB435" s="173"/>
      <c r="CC435" s="173"/>
      <c r="CD435" s="173"/>
    </row>
    <row r="436" spans="1:82" x14ac:dyDescent="0.25">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173"/>
      <c r="AL436" s="173"/>
      <c r="AM436" s="173"/>
      <c r="AN436" s="173"/>
      <c r="AO436" s="173"/>
      <c r="AP436" s="173"/>
      <c r="AQ436" s="173"/>
      <c r="AR436" s="173"/>
      <c r="AS436" s="173"/>
      <c r="AT436" s="173"/>
      <c r="AU436" s="173"/>
      <c r="AV436" s="173"/>
      <c r="AW436" s="173"/>
      <c r="AX436" s="173"/>
      <c r="AY436" s="173"/>
      <c r="AZ436" s="173"/>
      <c r="BA436" s="173"/>
      <c r="BB436" s="173"/>
      <c r="BC436" s="173"/>
      <c r="BD436" s="173"/>
      <c r="BE436" s="173"/>
      <c r="BF436" s="173"/>
      <c r="BG436" s="173"/>
      <c r="BH436" s="173"/>
      <c r="BI436" s="173"/>
      <c r="BJ436" s="173"/>
      <c r="BK436" s="173"/>
      <c r="BL436" s="173"/>
      <c r="BM436" s="173"/>
      <c r="BN436" s="173"/>
      <c r="BO436" s="173"/>
      <c r="BP436" s="173"/>
      <c r="BQ436" s="173"/>
      <c r="BR436" s="173"/>
      <c r="BS436" s="173"/>
      <c r="BT436" s="173"/>
      <c r="BU436" s="173"/>
      <c r="BV436" s="173"/>
      <c r="BW436" s="173"/>
      <c r="BX436" s="173"/>
      <c r="BY436" s="173"/>
      <c r="BZ436" s="173"/>
      <c r="CA436" s="173"/>
      <c r="CB436" s="173"/>
      <c r="CC436" s="173"/>
      <c r="CD436" s="173"/>
    </row>
    <row r="437" spans="1:82" x14ac:dyDescent="0.25">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73"/>
      <c r="AL437" s="173"/>
      <c r="AM437" s="173"/>
      <c r="AN437" s="173"/>
      <c r="AO437" s="173"/>
      <c r="AP437" s="173"/>
      <c r="AQ437" s="173"/>
      <c r="AR437" s="173"/>
      <c r="AS437" s="173"/>
      <c r="AT437" s="173"/>
      <c r="AU437" s="173"/>
      <c r="AV437" s="173"/>
      <c r="AW437" s="173"/>
      <c r="AX437" s="173"/>
      <c r="AY437" s="173"/>
      <c r="AZ437" s="173"/>
      <c r="BA437" s="173"/>
      <c r="BB437" s="173"/>
      <c r="BC437" s="173"/>
      <c r="BD437" s="173"/>
      <c r="BE437" s="173"/>
      <c r="BF437" s="173"/>
      <c r="BG437" s="173"/>
      <c r="BH437" s="173"/>
      <c r="BI437" s="173"/>
      <c r="BJ437" s="173"/>
      <c r="BK437" s="173"/>
      <c r="BL437" s="173"/>
      <c r="BM437" s="173"/>
      <c r="BN437" s="173"/>
      <c r="BO437" s="173"/>
      <c r="BP437" s="173"/>
      <c r="BQ437" s="173"/>
      <c r="BR437" s="173"/>
      <c r="BS437" s="173"/>
      <c r="BT437" s="173"/>
      <c r="BU437" s="173"/>
      <c r="BV437" s="173"/>
      <c r="BW437" s="173"/>
      <c r="BX437" s="173"/>
      <c r="BY437" s="173"/>
      <c r="BZ437" s="173"/>
      <c r="CA437" s="173"/>
      <c r="CB437" s="173"/>
      <c r="CC437" s="173"/>
      <c r="CD437" s="173"/>
    </row>
    <row r="438" spans="1:82" x14ac:dyDescent="0.25">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73"/>
      <c r="AL438" s="173"/>
      <c r="AM438" s="173"/>
      <c r="AN438" s="173"/>
      <c r="AO438" s="173"/>
      <c r="AP438" s="173"/>
      <c r="AQ438" s="173"/>
      <c r="AR438" s="173"/>
      <c r="AS438" s="173"/>
      <c r="AT438" s="173"/>
      <c r="AU438" s="173"/>
      <c r="AV438" s="173"/>
      <c r="AW438" s="173"/>
      <c r="AX438" s="173"/>
      <c r="AY438" s="173"/>
      <c r="AZ438" s="173"/>
      <c r="BA438" s="173"/>
      <c r="BB438" s="173"/>
      <c r="BC438" s="173"/>
      <c r="BD438" s="173"/>
      <c r="BE438" s="173"/>
      <c r="BF438" s="173"/>
      <c r="BG438" s="173"/>
      <c r="BH438" s="173"/>
      <c r="BI438" s="173"/>
      <c r="BJ438" s="173"/>
      <c r="BK438" s="173"/>
      <c r="BL438" s="173"/>
      <c r="BM438" s="173"/>
      <c r="BN438" s="173"/>
      <c r="BO438" s="173"/>
      <c r="BP438" s="173"/>
      <c r="BQ438" s="173"/>
      <c r="BR438" s="173"/>
      <c r="BS438" s="173"/>
      <c r="BT438" s="173"/>
      <c r="BU438" s="173"/>
      <c r="BV438" s="173"/>
      <c r="BW438" s="173"/>
      <c r="BX438" s="173"/>
      <c r="BY438" s="173"/>
      <c r="BZ438" s="173"/>
      <c r="CA438" s="173"/>
      <c r="CB438" s="173"/>
      <c r="CC438" s="173"/>
      <c r="CD438" s="173"/>
    </row>
    <row r="439" spans="1:82" x14ac:dyDescent="0.25">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173"/>
      <c r="AL439" s="173"/>
      <c r="AM439" s="173"/>
      <c r="AN439" s="173"/>
      <c r="AO439" s="173"/>
      <c r="AP439" s="173"/>
      <c r="AQ439" s="173"/>
      <c r="AR439" s="173"/>
      <c r="AS439" s="173"/>
      <c r="AT439" s="173"/>
      <c r="AU439" s="173"/>
      <c r="AV439" s="173"/>
      <c r="AW439" s="173"/>
      <c r="AX439" s="173"/>
      <c r="AY439" s="173"/>
      <c r="AZ439" s="173"/>
      <c r="BA439" s="173"/>
      <c r="BB439" s="173"/>
      <c r="BC439" s="173"/>
      <c r="BD439" s="173"/>
      <c r="BE439" s="173"/>
      <c r="BF439" s="173"/>
      <c r="BG439" s="173"/>
      <c r="BH439" s="173"/>
      <c r="BI439" s="173"/>
      <c r="BJ439" s="173"/>
      <c r="BK439" s="173"/>
      <c r="BL439" s="173"/>
      <c r="BM439" s="173"/>
      <c r="BN439" s="173"/>
      <c r="BO439" s="173"/>
      <c r="BP439" s="173"/>
      <c r="BQ439" s="173"/>
      <c r="BR439" s="173"/>
      <c r="BS439" s="173"/>
      <c r="BT439" s="173"/>
      <c r="BU439" s="173"/>
      <c r="BV439" s="173"/>
      <c r="BW439" s="173"/>
      <c r="BX439" s="173"/>
      <c r="BY439" s="173"/>
      <c r="BZ439" s="173"/>
      <c r="CA439" s="173"/>
      <c r="CB439" s="173"/>
      <c r="CC439" s="173"/>
      <c r="CD439" s="173"/>
    </row>
    <row r="440" spans="1:82" x14ac:dyDescent="0.25">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c r="AA440" s="173"/>
      <c r="AB440" s="173"/>
      <c r="AC440" s="173"/>
      <c r="AD440" s="173"/>
      <c r="AE440" s="173"/>
      <c r="AF440" s="173"/>
      <c r="AG440" s="173"/>
      <c r="AH440" s="173"/>
      <c r="AI440" s="173"/>
      <c r="AJ440" s="173"/>
      <c r="AK440" s="173"/>
      <c r="AL440" s="173"/>
      <c r="AM440" s="173"/>
      <c r="AN440" s="173"/>
      <c r="AO440" s="173"/>
      <c r="AP440" s="173"/>
      <c r="AQ440" s="173"/>
      <c r="AR440" s="173"/>
      <c r="AS440" s="173"/>
      <c r="AT440" s="173"/>
      <c r="AU440" s="173"/>
      <c r="AV440" s="173"/>
      <c r="AW440" s="173"/>
      <c r="AX440" s="173"/>
      <c r="AY440" s="173"/>
      <c r="AZ440" s="173"/>
      <c r="BA440" s="173"/>
      <c r="BB440" s="173"/>
      <c r="BC440" s="173"/>
      <c r="BD440" s="173"/>
      <c r="BE440" s="173"/>
      <c r="BF440" s="173"/>
      <c r="BG440" s="173"/>
      <c r="BH440" s="173"/>
      <c r="BI440" s="173"/>
      <c r="BJ440" s="173"/>
      <c r="BK440" s="173"/>
      <c r="BL440" s="173"/>
      <c r="BM440" s="173"/>
      <c r="BN440" s="173"/>
      <c r="BO440" s="173"/>
      <c r="BP440" s="173"/>
      <c r="BQ440" s="173"/>
      <c r="BR440" s="173"/>
      <c r="BS440" s="173"/>
      <c r="BT440" s="173"/>
      <c r="BU440" s="173"/>
      <c r="BV440" s="173"/>
      <c r="BW440" s="173"/>
      <c r="BX440" s="173"/>
      <c r="BY440" s="173"/>
      <c r="BZ440" s="173"/>
      <c r="CA440" s="173"/>
      <c r="CB440" s="173"/>
      <c r="CC440" s="173"/>
      <c r="CD440" s="173"/>
    </row>
    <row r="441" spans="1:82" x14ac:dyDescent="0.25">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c r="AA441" s="173"/>
      <c r="AB441" s="173"/>
      <c r="AC441" s="173"/>
      <c r="AD441" s="173"/>
      <c r="AE441" s="173"/>
      <c r="AF441" s="173"/>
      <c r="AG441" s="173"/>
      <c r="AH441" s="173"/>
      <c r="AI441" s="173"/>
      <c r="AJ441" s="173"/>
      <c r="AK441" s="173"/>
      <c r="AL441" s="173"/>
      <c r="AM441" s="173"/>
      <c r="AN441" s="173"/>
      <c r="AO441" s="173"/>
      <c r="AP441" s="173"/>
      <c r="AQ441" s="173"/>
      <c r="AR441" s="173"/>
      <c r="AS441" s="173"/>
      <c r="AT441" s="173"/>
      <c r="AU441" s="173"/>
      <c r="AV441" s="173"/>
      <c r="AW441" s="173"/>
      <c r="AX441" s="173"/>
      <c r="AY441" s="173"/>
      <c r="AZ441" s="173"/>
      <c r="BA441" s="173"/>
      <c r="BB441" s="173"/>
      <c r="BC441" s="173"/>
      <c r="BD441" s="173"/>
      <c r="BE441" s="173"/>
      <c r="BF441" s="173"/>
      <c r="BG441" s="173"/>
      <c r="BH441" s="173"/>
      <c r="BI441" s="173"/>
      <c r="BJ441" s="173"/>
      <c r="BK441" s="173"/>
      <c r="BL441" s="173"/>
      <c r="BM441" s="173"/>
      <c r="BN441" s="173"/>
      <c r="BO441" s="173"/>
      <c r="BP441" s="173"/>
      <c r="BQ441" s="173"/>
      <c r="BR441" s="173"/>
      <c r="BS441" s="173"/>
      <c r="BT441" s="173"/>
      <c r="BU441" s="173"/>
      <c r="BV441" s="173"/>
      <c r="BW441" s="173"/>
      <c r="BX441" s="173"/>
      <c r="BY441" s="173"/>
      <c r="BZ441" s="173"/>
      <c r="CA441" s="173"/>
      <c r="CB441" s="173"/>
      <c r="CC441" s="173"/>
      <c r="CD441" s="173"/>
    </row>
    <row r="442" spans="1:82" x14ac:dyDescent="0.25">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173"/>
      <c r="AL442" s="173"/>
      <c r="AM442" s="173"/>
      <c r="AN442" s="173"/>
      <c r="AO442" s="173"/>
      <c r="AP442" s="173"/>
      <c r="AQ442" s="173"/>
      <c r="AR442" s="173"/>
      <c r="AS442" s="173"/>
      <c r="AT442" s="173"/>
      <c r="AU442" s="173"/>
      <c r="AV442" s="173"/>
      <c r="AW442" s="173"/>
      <c r="AX442" s="173"/>
      <c r="AY442" s="173"/>
      <c r="AZ442" s="173"/>
      <c r="BA442" s="173"/>
      <c r="BB442" s="173"/>
      <c r="BC442" s="173"/>
      <c r="BD442" s="173"/>
      <c r="BE442" s="173"/>
      <c r="BF442" s="173"/>
      <c r="BG442" s="173"/>
      <c r="BH442" s="173"/>
      <c r="BI442" s="173"/>
      <c r="BJ442" s="173"/>
      <c r="BK442" s="173"/>
      <c r="BL442" s="173"/>
      <c r="BM442" s="173"/>
      <c r="BN442" s="173"/>
      <c r="BO442" s="173"/>
      <c r="BP442" s="173"/>
      <c r="BQ442" s="173"/>
      <c r="BR442" s="173"/>
      <c r="BS442" s="173"/>
      <c r="BT442" s="173"/>
      <c r="BU442" s="173"/>
      <c r="BV442" s="173"/>
      <c r="BW442" s="173"/>
      <c r="BX442" s="173"/>
      <c r="BY442" s="173"/>
      <c r="BZ442" s="173"/>
      <c r="CA442" s="173"/>
      <c r="CB442" s="173"/>
      <c r="CC442" s="173"/>
      <c r="CD442" s="173"/>
    </row>
    <row r="443" spans="1:82" x14ac:dyDescent="0.25">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173"/>
      <c r="AL443" s="173"/>
      <c r="AM443" s="173"/>
      <c r="AN443" s="173"/>
      <c r="AO443" s="173"/>
      <c r="AP443" s="173"/>
      <c r="AQ443" s="173"/>
      <c r="AR443" s="173"/>
      <c r="AS443" s="173"/>
      <c r="AT443" s="173"/>
      <c r="AU443" s="173"/>
      <c r="AV443" s="173"/>
      <c r="AW443" s="173"/>
      <c r="AX443" s="173"/>
      <c r="AY443" s="173"/>
      <c r="AZ443" s="173"/>
      <c r="BA443" s="173"/>
      <c r="BB443" s="173"/>
      <c r="BC443" s="173"/>
      <c r="BD443" s="173"/>
      <c r="BE443" s="173"/>
      <c r="BF443" s="173"/>
      <c r="BG443" s="173"/>
      <c r="BH443" s="173"/>
      <c r="BI443" s="173"/>
      <c r="BJ443" s="173"/>
      <c r="BK443" s="173"/>
      <c r="BL443" s="173"/>
      <c r="BM443" s="173"/>
      <c r="BN443" s="173"/>
      <c r="BO443" s="173"/>
      <c r="BP443" s="173"/>
      <c r="BQ443" s="173"/>
      <c r="BR443" s="173"/>
      <c r="BS443" s="173"/>
      <c r="BT443" s="173"/>
      <c r="BU443" s="173"/>
      <c r="BV443" s="173"/>
      <c r="BW443" s="173"/>
      <c r="BX443" s="173"/>
      <c r="BY443" s="173"/>
      <c r="BZ443" s="173"/>
      <c r="CA443" s="173"/>
      <c r="CB443" s="173"/>
      <c r="CC443" s="173"/>
      <c r="CD443" s="173"/>
    </row>
    <row r="444" spans="1:82" x14ac:dyDescent="0.25">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c r="AB444" s="173"/>
      <c r="AC444" s="173"/>
      <c r="AD444" s="173"/>
      <c r="AE444" s="173"/>
      <c r="AF444" s="173"/>
      <c r="AG444" s="173"/>
      <c r="AH444" s="173"/>
      <c r="AI444" s="173"/>
      <c r="AJ444" s="173"/>
      <c r="AK444" s="173"/>
      <c r="AL444" s="173"/>
      <c r="AM444" s="173"/>
      <c r="AN444" s="173"/>
      <c r="AO444" s="173"/>
      <c r="AP444" s="173"/>
      <c r="AQ444" s="173"/>
      <c r="AR444" s="173"/>
      <c r="AS444" s="173"/>
      <c r="AT444" s="173"/>
      <c r="AU444" s="173"/>
      <c r="AV444" s="173"/>
      <c r="AW444" s="173"/>
      <c r="AX444" s="173"/>
      <c r="AY444" s="173"/>
      <c r="AZ444" s="173"/>
      <c r="BA444" s="173"/>
      <c r="BB444" s="173"/>
      <c r="BC444" s="173"/>
      <c r="BD444" s="173"/>
      <c r="BE444" s="173"/>
      <c r="BF444" s="173"/>
      <c r="BG444" s="173"/>
      <c r="BH444" s="173"/>
      <c r="BI444" s="173"/>
      <c r="BJ444" s="173"/>
      <c r="BK444" s="173"/>
      <c r="BL444" s="173"/>
      <c r="BM444" s="173"/>
      <c r="BN444" s="173"/>
      <c r="BO444" s="173"/>
      <c r="BP444" s="173"/>
      <c r="BQ444" s="173"/>
      <c r="BR444" s="173"/>
      <c r="BS444" s="173"/>
      <c r="BT444" s="173"/>
      <c r="BU444" s="173"/>
      <c r="BV444" s="173"/>
      <c r="BW444" s="173"/>
      <c r="BX444" s="173"/>
      <c r="BY444" s="173"/>
      <c r="BZ444" s="173"/>
      <c r="CA444" s="173"/>
      <c r="CB444" s="173"/>
      <c r="CC444" s="173"/>
      <c r="CD444" s="173"/>
    </row>
    <row r="445" spans="1:82" x14ac:dyDescent="0.25">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173"/>
      <c r="AL445" s="173"/>
      <c r="AM445" s="173"/>
      <c r="AN445" s="173"/>
      <c r="AO445" s="173"/>
      <c r="AP445" s="173"/>
      <c r="AQ445" s="173"/>
      <c r="AR445" s="173"/>
      <c r="AS445" s="173"/>
      <c r="AT445" s="173"/>
      <c r="AU445" s="173"/>
      <c r="AV445" s="173"/>
      <c r="AW445" s="173"/>
      <c r="AX445" s="173"/>
      <c r="AY445" s="173"/>
      <c r="AZ445" s="173"/>
      <c r="BA445" s="173"/>
      <c r="BB445" s="173"/>
      <c r="BC445" s="173"/>
      <c r="BD445" s="173"/>
      <c r="BE445" s="173"/>
      <c r="BF445" s="173"/>
      <c r="BG445" s="173"/>
      <c r="BH445" s="173"/>
      <c r="BI445" s="173"/>
      <c r="BJ445" s="173"/>
      <c r="BK445" s="173"/>
      <c r="BL445" s="173"/>
      <c r="BM445" s="173"/>
      <c r="BN445" s="173"/>
      <c r="BO445" s="173"/>
      <c r="BP445" s="173"/>
      <c r="BQ445" s="173"/>
      <c r="BR445" s="173"/>
      <c r="BS445" s="173"/>
      <c r="BT445" s="173"/>
      <c r="BU445" s="173"/>
      <c r="BV445" s="173"/>
      <c r="BW445" s="173"/>
      <c r="BX445" s="173"/>
      <c r="BY445" s="173"/>
      <c r="BZ445" s="173"/>
      <c r="CA445" s="173"/>
      <c r="CB445" s="173"/>
      <c r="CC445" s="173"/>
      <c r="CD445" s="173"/>
    </row>
    <row r="446" spans="1:82" x14ac:dyDescent="0.25">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c r="AC446" s="173"/>
      <c r="AD446" s="173"/>
      <c r="AE446" s="173"/>
      <c r="AF446" s="173"/>
      <c r="AG446" s="173"/>
      <c r="AH446" s="173"/>
      <c r="AI446" s="173"/>
      <c r="AJ446" s="173"/>
      <c r="AK446" s="173"/>
      <c r="AL446" s="173"/>
      <c r="AM446" s="173"/>
      <c r="AN446" s="173"/>
      <c r="AO446" s="173"/>
      <c r="AP446" s="173"/>
      <c r="AQ446" s="173"/>
      <c r="AR446" s="173"/>
      <c r="AS446" s="173"/>
      <c r="AT446" s="173"/>
      <c r="AU446" s="173"/>
      <c r="AV446" s="173"/>
      <c r="AW446" s="173"/>
      <c r="AX446" s="173"/>
      <c r="AY446" s="173"/>
      <c r="AZ446" s="173"/>
      <c r="BA446" s="173"/>
      <c r="BB446" s="173"/>
      <c r="BC446" s="173"/>
      <c r="BD446" s="173"/>
      <c r="BE446" s="173"/>
      <c r="BF446" s="173"/>
      <c r="BG446" s="173"/>
      <c r="BH446" s="173"/>
      <c r="BI446" s="173"/>
      <c r="BJ446" s="173"/>
      <c r="BK446" s="173"/>
      <c r="BL446" s="173"/>
      <c r="BM446" s="173"/>
      <c r="BN446" s="173"/>
      <c r="BO446" s="173"/>
      <c r="BP446" s="173"/>
      <c r="BQ446" s="173"/>
      <c r="BR446" s="173"/>
      <c r="BS446" s="173"/>
      <c r="BT446" s="173"/>
      <c r="BU446" s="173"/>
      <c r="BV446" s="173"/>
      <c r="BW446" s="173"/>
      <c r="BX446" s="173"/>
      <c r="BY446" s="173"/>
      <c r="BZ446" s="173"/>
      <c r="CA446" s="173"/>
      <c r="CB446" s="173"/>
      <c r="CC446" s="173"/>
      <c r="CD446" s="173"/>
    </row>
    <row r="447" spans="1:82" x14ac:dyDescent="0.25">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c r="AC447" s="173"/>
      <c r="AD447" s="173"/>
      <c r="AE447" s="173"/>
      <c r="AF447" s="173"/>
      <c r="AG447" s="173"/>
      <c r="AH447" s="173"/>
      <c r="AI447" s="173"/>
      <c r="AJ447" s="173"/>
      <c r="AK447" s="173"/>
      <c r="AL447" s="173"/>
      <c r="AM447" s="173"/>
      <c r="AN447" s="173"/>
      <c r="AO447" s="173"/>
      <c r="AP447" s="173"/>
      <c r="AQ447" s="173"/>
      <c r="AR447" s="173"/>
      <c r="AS447" s="173"/>
      <c r="AT447" s="173"/>
      <c r="AU447" s="173"/>
      <c r="AV447" s="173"/>
      <c r="AW447" s="173"/>
      <c r="AX447" s="173"/>
      <c r="AY447" s="173"/>
      <c r="AZ447" s="173"/>
      <c r="BA447" s="173"/>
      <c r="BB447" s="173"/>
      <c r="BC447" s="173"/>
      <c r="BD447" s="173"/>
      <c r="BE447" s="173"/>
      <c r="BF447" s="173"/>
      <c r="BG447" s="173"/>
      <c r="BH447" s="173"/>
      <c r="BI447" s="173"/>
      <c r="BJ447" s="173"/>
      <c r="BK447" s="173"/>
      <c r="BL447" s="173"/>
      <c r="BM447" s="173"/>
      <c r="BN447" s="173"/>
      <c r="BO447" s="173"/>
      <c r="BP447" s="173"/>
      <c r="BQ447" s="173"/>
      <c r="BR447" s="173"/>
      <c r="BS447" s="173"/>
      <c r="BT447" s="173"/>
      <c r="BU447" s="173"/>
      <c r="BV447" s="173"/>
      <c r="BW447" s="173"/>
      <c r="BX447" s="173"/>
      <c r="BY447" s="173"/>
      <c r="BZ447" s="173"/>
      <c r="CA447" s="173"/>
      <c r="CB447" s="173"/>
      <c r="CC447" s="173"/>
      <c r="CD447" s="173"/>
    </row>
    <row r="448" spans="1:82" x14ac:dyDescent="0.25">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c r="AB448" s="173"/>
      <c r="AC448" s="173"/>
      <c r="AD448" s="173"/>
      <c r="AE448" s="173"/>
      <c r="AF448" s="173"/>
      <c r="AG448" s="173"/>
      <c r="AH448" s="173"/>
      <c r="AI448" s="173"/>
      <c r="AJ448" s="173"/>
      <c r="AK448" s="173"/>
      <c r="AL448" s="173"/>
      <c r="AM448" s="173"/>
      <c r="AN448" s="173"/>
      <c r="AO448" s="173"/>
      <c r="AP448" s="173"/>
      <c r="AQ448" s="173"/>
      <c r="AR448" s="173"/>
      <c r="AS448" s="173"/>
      <c r="AT448" s="173"/>
      <c r="AU448" s="173"/>
      <c r="AV448" s="173"/>
      <c r="AW448" s="173"/>
      <c r="AX448" s="173"/>
      <c r="AY448" s="173"/>
      <c r="AZ448" s="173"/>
      <c r="BA448" s="173"/>
      <c r="BB448" s="173"/>
      <c r="BC448" s="173"/>
      <c r="BD448" s="173"/>
      <c r="BE448" s="173"/>
      <c r="BF448" s="173"/>
      <c r="BG448" s="173"/>
      <c r="BH448" s="173"/>
      <c r="BI448" s="173"/>
      <c r="BJ448" s="173"/>
      <c r="BK448" s="173"/>
      <c r="BL448" s="173"/>
      <c r="BM448" s="173"/>
      <c r="BN448" s="173"/>
      <c r="BO448" s="173"/>
      <c r="BP448" s="173"/>
      <c r="BQ448" s="173"/>
      <c r="BR448" s="173"/>
      <c r="BS448" s="173"/>
      <c r="BT448" s="173"/>
      <c r="BU448" s="173"/>
      <c r="BV448" s="173"/>
      <c r="BW448" s="173"/>
      <c r="BX448" s="173"/>
      <c r="BY448" s="173"/>
      <c r="BZ448" s="173"/>
      <c r="CA448" s="173"/>
      <c r="CB448" s="173"/>
      <c r="CC448" s="173"/>
      <c r="CD448" s="173"/>
    </row>
    <row r="449" spans="1:82" x14ac:dyDescent="0.25">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c r="AC449" s="173"/>
      <c r="AD449" s="173"/>
      <c r="AE449" s="173"/>
      <c r="AF449" s="173"/>
      <c r="AG449" s="173"/>
      <c r="AH449" s="173"/>
      <c r="AI449" s="173"/>
      <c r="AJ449" s="173"/>
      <c r="AK449" s="173"/>
      <c r="AL449" s="173"/>
      <c r="AM449" s="173"/>
      <c r="AN449" s="173"/>
      <c r="AO449" s="173"/>
      <c r="AP449" s="173"/>
      <c r="AQ449" s="173"/>
      <c r="AR449" s="173"/>
      <c r="AS449" s="173"/>
      <c r="AT449" s="173"/>
      <c r="AU449" s="173"/>
      <c r="AV449" s="173"/>
      <c r="AW449" s="173"/>
      <c r="AX449" s="173"/>
      <c r="AY449" s="173"/>
      <c r="AZ449" s="173"/>
      <c r="BA449" s="173"/>
      <c r="BB449" s="173"/>
      <c r="BC449" s="173"/>
      <c r="BD449" s="173"/>
      <c r="BE449" s="173"/>
      <c r="BF449" s="173"/>
      <c r="BG449" s="173"/>
      <c r="BH449" s="173"/>
      <c r="BI449" s="173"/>
      <c r="BJ449" s="173"/>
      <c r="BK449" s="173"/>
      <c r="BL449" s="173"/>
      <c r="BM449" s="173"/>
      <c r="BN449" s="173"/>
      <c r="BO449" s="173"/>
      <c r="BP449" s="173"/>
      <c r="BQ449" s="173"/>
      <c r="BR449" s="173"/>
      <c r="BS449" s="173"/>
      <c r="BT449" s="173"/>
      <c r="BU449" s="173"/>
      <c r="BV449" s="173"/>
      <c r="BW449" s="173"/>
      <c r="BX449" s="173"/>
      <c r="BY449" s="173"/>
      <c r="BZ449" s="173"/>
      <c r="CA449" s="173"/>
      <c r="CB449" s="173"/>
      <c r="CC449" s="173"/>
      <c r="CD449" s="173"/>
    </row>
    <row r="450" spans="1:82" x14ac:dyDescent="0.25">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c r="AB450" s="173"/>
      <c r="AC450" s="173"/>
      <c r="AD450" s="173"/>
      <c r="AE450" s="173"/>
      <c r="AF450" s="173"/>
      <c r="AG450" s="173"/>
      <c r="AH450" s="173"/>
      <c r="AI450" s="173"/>
      <c r="AJ450" s="173"/>
      <c r="AK450" s="173"/>
      <c r="AL450" s="173"/>
      <c r="AM450" s="173"/>
      <c r="AN450" s="173"/>
      <c r="AO450" s="173"/>
      <c r="AP450" s="173"/>
      <c r="AQ450" s="173"/>
      <c r="AR450" s="173"/>
      <c r="AS450" s="173"/>
      <c r="AT450" s="173"/>
      <c r="AU450" s="173"/>
      <c r="AV450" s="173"/>
      <c r="AW450" s="173"/>
      <c r="AX450" s="173"/>
      <c r="AY450" s="173"/>
      <c r="AZ450" s="173"/>
      <c r="BA450" s="173"/>
      <c r="BB450" s="173"/>
      <c r="BC450" s="173"/>
      <c r="BD450" s="173"/>
      <c r="BE450" s="173"/>
      <c r="BF450" s="173"/>
      <c r="BG450" s="173"/>
      <c r="BH450" s="173"/>
      <c r="BI450" s="173"/>
      <c r="BJ450" s="173"/>
      <c r="BK450" s="173"/>
      <c r="BL450" s="173"/>
      <c r="BM450" s="173"/>
      <c r="BN450" s="173"/>
      <c r="BO450" s="173"/>
      <c r="BP450" s="173"/>
      <c r="BQ450" s="173"/>
      <c r="BR450" s="173"/>
      <c r="BS450" s="173"/>
      <c r="BT450" s="173"/>
      <c r="BU450" s="173"/>
      <c r="BV450" s="173"/>
      <c r="BW450" s="173"/>
      <c r="BX450" s="173"/>
      <c r="BY450" s="173"/>
      <c r="BZ450" s="173"/>
      <c r="CA450" s="173"/>
      <c r="CB450" s="173"/>
      <c r="CC450" s="173"/>
      <c r="CD450" s="173"/>
    </row>
    <row r="451" spans="1:82" x14ac:dyDescent="0.25">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c r="AB451" s="173"/>
      <c r="AC451" s="173"/>
      <c r="AD451" s="173"/>
      <c r="AE451" s="173"/>
      <c r="AF451" s="173"/>
      <c r="AG451" s="173"/>
      <c r="AH451" s="173"/>
      <c r="AI451" s="173"/>
      <c r="AJ451" s="173"/>
      <c r="AK451" s="173"/>
      <c r="AL451" s="173"/>
      <c r="AM451" s="173"/>
      <c r="AN451" s="173"/>
      <c r="AO451" s="173"/>
      <c r="AP451" s="173"/>
      <c r="AQ451" s="173"/>
      <c r="AR451" s="173"/>
      <c r="AS451" s="173"/>
      <c r="AT451" s="173"/>
      <c r="AU451" s="173"/>
      <c r="AV451" s="173"/>
      <c r="AW451" s="173"/>
      <c r="AX451" s="173"/>
      <c r="AY451" s="173"/>
      <c r="AZ451" s="173"/>
      <c r="BA451" s="173"/>
      <c r="BB451" s="173"/>
      <c r="BC451" s="173"/>
      <c r="BD451" s="173"/>
      <c r="BE451" s="173"/>
      <c r="BF451" s="173"/>
      <c r="BG451" s="173"/>
      <c r="BH451" s="173"/>
      <c r="BI451" s="173"/>
      <c r="BJ451" s="173"/>
      <c r="BK451" s="173"/>
      <c r="BL451" s="173"/>
      <c r="BM451" s="173"/>
      <c r="BN451" s="173"/>
      <c r="BO451" s="173"/>
      <c r="BP451" s="173"/>
      <c r="BQ451" s="173"/>
      <c r="BR451" s="173"/>
      <c r="BS451" s="173"/>
      <c r="BT451" s="173"/>
      <c r="BU451" s="173"/>
      <c r="BV451" s="173"/>
      <c r="BW451" s="173"/>
      <c r="BX451" s="173"/>
      <c r="BY451" s="173"/>
      <c r="BZ451" s="173"/>
      <c r="CA451" s="173"/>
      <c r="CB451" s="173"/>
      <c r="CC451" s="173"/>
      <c r="CD451" s="173"/>
    </row>
    <row r="452" spans="1:82" x14ac:dyDescent="0.25">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c r="AB452" s="173"/>
      <c r="AC452" s="173"/>
      <c r="AD452" s="173"/>
      <c r="AE452" s="173"/>
      <c r="AF452" s="173"/>
      <c r="AG452" s="173"/>
      <c r="AH452" s="173"/>
      <c r="AI452" s="173"/>
      <c r="AJ452" s="173"/>
      <c r="AK452" s="173"/>
      <c r="AL452" s="173"/>
      <c r="AM452" s="173"/>
      <c r="AN452" s="173"/>
      <c r="AO452" s="173"/>
      <c r="AP452" s="173"/>
      <c r="AQ452" s="173"/>
      <c r="AR452" s="173"/>
      <c r="AS452" s="173"/>
      <c r="AT452" s="173"/>
      <c r="AU452" s="173"/>
      <c r="AV452" s="173"/>
      <c r="AW452" s="173"/>
      <c r="AX452" s="173"/>
      <c r="AY452" s="173"/>
      <c r="AZ452" s="173"/>
      <c r="BA452" s="173"/>
      <c r="BB452" s="173"/>
      <c r="BC452" s="173"/>
      <c r="BD452" s="173"/>
      <c r="BE452" s="173"/>
      <c r="BF452" s="173"/>
      <c r="BG452" s="173"/>
      <c r="BH452" s="173"/>
      <c r="BI452" s="173"/>
      <c r="BJ452" s="173"/>
      <c r="BK452" s="173"/>
      <c r="BL452" s="173"/>
      <c r="BM452" s="173"/>
      <c r="BN452" s="173"/>
      <c r="BO452" s="173"/>
      <c r="BP452" s="173"/>
      <c r="BQ452" s="173"/>
      <c r="BR452" s="173"/>
      <c r="BS452" s="173"/>
      <c r="BT452" s="173"/>
      <c r="BU452" s="173"/>
      <c r="BV452" s="173"/>
      <c r="BW452" s="173"/>
      <c r="BX452" s="173"/>
      <c r="BY452" s="173"/>
      <c r="BZ452" s="173"/>
      <c r="CA452" s="173"/>
      <c r="CB452" s="173"/>
      <c r="CC452" s="173"/>
      <c r="CD452" s="173"/>
    </row>
    <row r="453" spans="1:82" x14ac:dyDescent="0.25">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c r="AB453" s="173"/>
      <c r="AC453" s="173"/>
      <c r="AD453" s="173"/>
      <c r="AE453" s="173"/>
      <c r="AF453" s="173"/>
      <c r="AG453" s="173"/>
      <c r="AH453" s="173"/>
      <c r="AI453" s="173"/>
      <c r="AJ453" s="173"/>
      <c r="AK453" s="173"/>
      <c r="AL453" s="173"/>
      <c r="AM453" s="173"/>
      <c r="AN453" s="173"/>
      <c r="AO453" s="173"/>
      <c r="AP453" s="173"/>
      <c r="AQ453" s="173"/>
      <c r="AR453" s="173"/>
      <c r="AS453" s="173"/>
      <c r="AT453" s="173"/>
      <c r="AU453" s="173"/>
      <c r="AV453" s="173"/>
      <c r="AW453" s="173"/>
      <c r="AX453" s="173"/>
      <c r="AY453" s="173"/>
      <c r="AZ453" s="173"/>
      <c r="BA453" s="173"/>
      <c r="BB453" s="173"/>
      <c r="BC453" s="173"/>
      <c r="BD453" s="173"/>
      <c r="BE453" s="173"/>
      <c r="BF453" s="173"/>
      <c r="BG453" s="173"/>
      <c r="BH453" s="173"/>
      <c r="BI453" s="173"/>
      <c r="BJ453" s="173"/>
      <c r="BK453" s="173"/>
      <c r="BL453" s="173"/>
      <c r="BM453" s="173"/>
      <c r="BN453" s="173"/>
      <c r="BO453" s="173"/>
      <c r="BP453" s="173"/>
      <c r="BQ453" s="173"/>
      <c r="BR453" s="173"/>
      <c r="BS453" s="173"/>
      <c r="BT453" s="173"/>
      <c r="BU453" s="173"/>
      <c r="BV453" s="173"/>
      <c r="BW453" s="173"/>
      <c r="BX453" s="173"/>
      <c r="BY453" s="173"/>
      <c r="BZ453" s="173"/>
      <c r="CA453" s="173"/>
      <c r="CB453" s="173"/>
      <c r="CC453" s="173"/>
      <c r="CD453" s="173"/>
    </row>
    <row r="454" spans="1:82" x14ac:dyDescent="0.25">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c r="AB454" s="173"/>
      <c r="AC454" s="173"/>
      <c r="AD454" s="173"/>
      <c r="AE454" s="173"/>
      <c r="AF454" s="173"/>
      <c r="AG454" s="173"/>
      <c r="AH454" s="173"/>
      <c r="AI454" s="173"/>
      <c r="AJ454" s="173"/>
      <c r="AK454" s="173"/>
      <c r="AL454" s="173"/>
      <c r="AM454" s="173"/>
      <c r="AN454" s="173"/>
      <c r="AO454" s="173"/>
      <c r="AP454" s="173"/>
      <c r="AQ454" s="173"/>
      <c r="AR454" s="173"/>
      <c r="AS454" s="173"/>
      <c r="AT454" s="173"/>
      <c r="AU454" s="173"/>
      <c r="AV454" s="173"/>
      <c r="AW454" s="173"/>
      <c r="AX454" s="173"/>
      <c r="AY454" s="173"/>
      <c r="AZ454" s="173"/>
      <c r="BA454" s="173"/>
      <c r="BB454" s="173"/>
      <c r="BC454" s="173"/>
      <c r="BD454" s="173"/>
      <c r="BE454" s="173"/>
      <c r="BF454" s="173"/>
      <c r="BG454" s="173"/>
      <c r="BH454" s="173"/>
      <c r="BI454" s="173"/>
      <c r="BJ454" s="173"/>
      <c r="BK454" s="173"/>
      <c r="BL454" s="173"/>
      <c r="BM454" s="173"/>
      <c r="BN454" s="173"/>
      <c r="BO454" s="173"/>
      <c r="BP454" s="173"/>
      <c r="BQ454" s="173"/>
      <c r="BR454" s="173"/>
      <c r="BS454" s="173"/>
      <c r="BT454" s="173"/>
      <c r="BU454" s="173"/>
      <c r="BV454" s="173"/>
      <c r="BW454" s="173"/>
      <c r="BX454" s="173"/>
      <c r="BY454" s="173"/>
      <c r="BZ454" s="173"/>
      <c r="CA454" s="173"/>
      <c r="CB454" s="173"/>
      <c r="CC454" s="173"/>
      <c r="CD454" s="173"/>
    </row>
    <row r="455" spans="1:82" x14ac:dyDescent="0.25">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c r="AB455" s="173"/>
      <c r="AC455" s="173"/>
      <c r="AD455" s="173"/>
      <c r="AE455" s="173"/>
      <c r="AF455" s="173"/>
      <c r="AG455" s="173"/>
      <c r="AH455" s="173"/>
      <c r="AI455" s="173"/>
      <c r="AJ455" s="173"/>
      <c r="AK455" s="173"/>
      <c r="AL455" s="173"/>
      <c r="AM455" s="173"/>
      <c r="AN455" s="173"/>
      <c r="AO455" s="173"/>
      <c r="AP455" s="173"/>
      <c r="AQ455" s="173"/>
      <c r="AR455" s="173"/>
      <c r="AS455" s="173"/>
      <c r="AT455" s="173"/>
      <c r="AU455" s="173"/>
      <c r="AV455" s="173"/>
      <c r="AW455" s="173"/>
      <c r="AX455" s="173"/>
      <c r="AY455" s="173"/>
      <c r="AZ455" s="173"/>
      <c r="BA455" s="173"/>
      <c r="BB455" s="173"/>
      <c r="BC455" s="173"/>
      <c r="BD455" s="173"/>
      <c r="BE455" s="173"/>
      <c r="BF455" s="173"/>
      <c r="BG455" s="173"/>
      <c r="BH455" s="173"/>
      <c r="BI455" s="173"/>
      <c r="BJ455" s="173"/>
      <c r="BK455" s="173"/>
      <c r="BL455" s="173"/>
      <c r="BM455" s="173"/>
      <c r="BN455" s="173"/>
      <c r="BO455" s="173"/>
      <c r="BP455" s="173"/>
      <c r="BQ455" s="173"/>
      <c r="BR455" s="173"/>
      <c r="BS455" s="173"/>
      <c r="BT455" s="173"/>
      <c r="BU455" s="173"/>
      <c r="BV455" s="173"/>
      <c r="BW455" s="173"/>
      <c r="BX455" s="173"/>
      <c r="BY455" s="173"/>
      <c r="BZ455" s="173"/>
      <c r="CA455" s="173"/>
      <c r="CB455" s="173"/>
      <c r="CC455" s="173"/>
      <c r="CD455" s="173"/>
    </row>
    <row r="456" spans="1:82" x14ac:dyDescent="0.25">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c r="AB456" s="173"/>
      <c r="AC456" s="173"/>
      <c r="AD456" s="173"/>
      <c r="AE456" s="173"/>
      <c r="AF456" s="173"/>
      <c r="AG456" s="173"/>
      <c r="AH456" s="173"/>
      <c r="AI456" s="173"/>
      <c r="AJ456" s="173"/>
      <c r="AK456" s="173"/>
      <c r="AL456" s="173"/>
      <c r="AM456" s="173"/>
      <c r="AN456" s="173"/>
      <c r="AO456" s="173"/>
      <c r="AP456" s="173"/>
      <c r="AQ456" s="173"/>
      <c r="AR456" s="173"/>
      <c r="AS456" s="173"/>
      <c r="AT456" s="173"/>
      <c r="AU456" s="173"/>
      <c r="AV456" s="173"/>
      <c r="AW456" s="173"/>
      <c r="AX456" s="173"/>
      <c r="AY456" s="173"/>
      <c r="AZ456" s="173"/>
      <c r="BA456" s="173"/>
      <c r="BB456" s="173"/>
      <c r="BC456" s="173"/>
      <c r="BD456" s="173"/>
      <c r="BE456" s="173"/>
      <c r="BF456" s="173"/>
      <c r="BG456" s="173"/>
      <c r="BH456" s="173"/>
      <c r="BI456" s="173"/>
      <c r="BJ456" s="173"/>
      <c r="BK456" s="173"/>
      <c r="BL456" s="173"/>
      <c r="BM456" s="173"/>
      <c r="BN456" s="173"/>
      <c r="BO456" s="173"/>
      <c r="BP456" s="173"/>
      <c r="BQ456" s="173"/>
      <c r="BR456" s="173"/>
      <c r="BS456" s="173"/>
      <c r="BT456" s="173"/>
      <c r="BU456" s="173"/>
      <c r="BV456" s="173"/>
      <c r="BW456" s="173"/>
      <c r="BX456" s="173"/>
      <c r="BY456" s="173"/>
      <c r="BZ456" s="173"/>
      <c r="CA456" s="173"/>
      <c r="CB456" s="173"/>
      <c r="CC456" s="173"/>
      <c r="CD456" s="173"/>
    </row>
    <row r="457" spans="1:82" x14ac:dyDescent="0.25">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c r="AC457" s="173"/>
      <c r="AD457" s="173"/>
      <c r="AE457" s="173"/>
      <c r="AF457" s="173"/>
      <c r="AG457" s="173"/>
      <c r="AH457" s="173"/>
      <c r="AI457" s="173"/>
      <c r="AJ457" s="173"/>
      <c r="AK457" s="173"/>
      <c r="AL457" s="173"/>
      <c r="AM457" s="173"/>
      <c r="AN457" s="173"/>
      <c r="AO457" s="173"/>
      <c r="AP457" s="173"/>
      <c r="AQ457" s="173"/>
      <c r="AR457" s="173"/>
      <c r="AS457" s="173"/>
      <c r="AT457" s="173"/>
      <c r="AU457" s="173"/>
      <c r="AV457" s="173"/>
      <c r="AW457" s="173"/>
      <c r="AX457" s="173"/>
      <c r="AY457" s="173"/>
      <c r="AZ457" s="173"/>
      <c r="BA457" s="173"/>
      <c r="BB457" s="173"/>
      <c r="BC457" s="173"/>
      <c r="BD457" s="173"/>
      <c r="BE457" s="173"/>
      <c r="BF457" s="173"/>
      <c r="BG457" s="173"/>
      <c r="BH457" s="173"/>
      <c r="BI457" s="173"/>
      <c r="BJ457" s="173"/>
      <c r="BK457" s="173"/>
      <c r="BL457" s="173"/>
      <c r="BM457" s="173"/>
      <c r="BN457" s="173"/>
      <c r="BO457" s="173"/>
      <c r="BP457" s="173"/>
      <c r="BQ457" s="173"/>
      <c r="BR457" s="173"/>
      <c r="BS457" s="173"/>
      <c r="BT457" s="173"/>
      <c r="BU457" s="173"/>
      <c r="BV457" s="173"/>
      <c r="BW457" s="173"/>
      <c r="BX457" s="173"/>
      <c r="BY457" s="173"/>
      <c r="BZ457" s="173"/>
      <c r="CA457" s="173"/>
      <c r="CB457" s="173"/>
      <c r="CC457" s="173"/>
      <c r="CD457" s="173"/>
    </row>
    <row r="458" spans="1:82" x14ac:dyDescent="0.25">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c r="AJ458" s="173"/>
      <c r="AK458" s="173"/>
      <c r="AL458" s="173"/>
      <c r="AM458" s="173"/>
      <c r="AN458" s="173"/>
      <c r="AO458" s="173"/>
      <c r="AP458" s="173"/>
      <c r="AQ458" s="173"/>
      <c r="AR458" s="173"/>
      <c r="AS458" s="173"/>
      <c r="AT458" s="173"/>
      <c r="AU458" s="173"/>
      <c r="AV458" s="173"/>
      <c r="AW458" s="173"/>
      <c r="AX458" s="173"/>
      <c r="AY458" s="173"/>
      <c r="AZ458" s="173"/>
      <c r="BA458" s="173"/>
      <c r="BB458" s="173"/>
      <c r="BC458" s="173"/>
      <c r="BD458" s="173"/>
      <c r="BE458" s="173"/>
      <c r="BF458" s="173"/>
      <c r="BG458" s="173"/>
      <c r="BH458" s="173"/>
      <c r="BI458" s="173"/>
      <c r="BJ458" s="173"/>
      <c r="BK458" s="173"/>
      <c r="BL458" s="173"/>
      <c r="BM458" s="173"/>
      <c r="BN458" s="173"/>
      <c r="BO458" s="173"/>
      <c r="BP458" s="173"/>
      <c r="BQ458" s="173"/>
      <c r="BR458" s="173"/>
      <c r="BS458" s="173"/>
      <c r="BT458" s="173"/>
      <c r="BU458" s="173"/>
      <c r="BV458" s="173"/>
      <c r="BW458" s="173"/>
      <c r="BX458" s="173"/>
      <c r="BY458" s="173"/>
      <c r="BZ458" s="173"/>
      <c r="CA458" s="173"/>
      <c r="CB458" s="173"/>
      <c r="CC458" s="173"/>
      <c r="CD458" s="173"/>
    </row>
    <row r="459" spans="1:82" x14ac:dyDescent="0.25">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73"/>
      <c r="AC459" s="173"/>
      <c r="AD459" s="173"/>
      <c r="AE459" s="173"/>
      <c r="AF459" s="173"/>
      <c r="AG459" s="173"/>
      <c r="AH459" s="173"/>
      <c r="AI459" s="173"/>
      <c r="AJ459" s="173"/>
      <c r="AK459" s="173"/>
      <c r="AL459" s="173"/>
      <c r="AM459" s="173"/>
      <c r="AN459" s="173"/>
      <c r="AO459" s="173"/>
      <c r="AP459" s="173"/>
      <c r="AQ459" s="173"/>
      <c r="AR459" s="173"/>
      <c r="AS459" s="173"/>
      <c r="AT459" s="173"/>
      <c r="AU459" s="173"/>
      <c r="AV459" s="173"/>
      <c r="AW459" s="173"/>
      <c r="AX459" s="173"/>
      <c r="AY459" s="173"/>
      <c r="AZ459" s="173"/>
      <c r="BA459" s="173"/>
      <c r="BB459" s="173"/>
      <c r="BC459" s="173"/>
      <c r="BD459" s="173"/>
      <c r="BE459" s="173"/>
      <c r="BF459" s="173"/>
      <c r="BG459" s="173"/>
      <c r="BH459" s="173"/>
      <c r="BI459" s="173"/>
      <c r="BJ459" s="173"/>
      <c r="BK459" s="173"/>
      <c r="BL459" s="173"/>
      <c r="BM459" s="173"/>
      <c r="BN459" s="173"/>
      <c r="BO459" s="173"/>
      <c r="BP459" s="173"/>
      <c r="BQ459" s="173"/>
      <c r="BR459" s="173"/>
      <c r="BS459" s="173"/>
      <c r="BT459" s="173"/>
      <c r="BU459" s="173"/>
      <c r="BV459" s="173"/>
      <c r="BW459" s="173"/>
      <c r="BX459" s="173"/>
      <c r="BY459" s="173"/>
      <c r="BZ459" s="173"/>
      <c r="CA459" s="173"/>
      <c r="CB459" s="173"/>
      <c r="CC459" s="173"/>
      <c r="CD459" s="173"/>
    </row>
    <row r="460" spans="1:82" x14ac:dyDescent="0.25">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c r="AB460" s="173"/>
      <c r="AC460" s="173"/>
      <c r="AD460" s="173"/>
      <c r="AE460" s="173"/>
      <c r="AF460" s="173"/>
      <c r="AG460" s="173"/>
      <c r="AH460" s="173"/>
      <c r="AI460" s="173"/>
      <c r="AJ460" s="173"/>
      <c r="AK460" s="173"/>
      <c r="AL460" s="173"/>
      <c r="AM460" s="173"/>
      <c r="AN460" s="173"/>
      <c r="AO460" s="173"/>
      <c r="AP460" s="173"/>
      <c r="AQ460" s="173"/>
      <c r="AR460" s="173"/>
      <c r="AS460" s="173"/>
      <c r="AT460" s="173"/>
      <c r="AU460" s="173"/>
      <c r="AV460" s="173"/>
      <c r="AW460" s="173"/>
      <c r="AX460" s="173"/>
      <c r="AY460" s="173"/>
      <c r="AZ460" s="173"/>
      <c r="BA460" s="173"/>
      <c r="BB460" s="173"/>
      <c r="BC460" s="173"/>
      <c r="BD460" s="173"/>
      <c r="BE460" s="173"/>
      <c r="BF460" s="173"/>
      <c r="BG460" s="173"/>
      <c r="BH460" s="173"/>
      <c r="BI460" s="173"/>
      <c r="BJ460" s="173"/>
      <c r="BK460" s="173"/>
      <c r="BL460" s="173"/>
      <c r="BM460" s="173"/>
      <c r="BN460" s="173"/>
      <c r="BO460" s="173"/>
      <c r="BP460" s="173"/>
      <c r="BQ460" s="173"/>
      <c r="BR460" s="173"/>
      <c r="BS460" s="173"/>
      <c r="BT460" s="173"/>
      <c r="BU460" s="173"/>
      <c r="BV460" s="173"/>
      <c r="BW460" s="173"/>
      <c r="BX460" s="173"/>
      <c r="BY460" s="173"/>
      <c r="BZ460" s="173"/>
      <c r="CA460" s="173"/>
      <c r="CB460" s="173"/>
      <c r="CC460" s="173"/>
      <c r="CD460" s="173"/>
    </row>
    <row r="461" spans="1:82" x14ac:dyDescent="0.25">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c r="AB461" s="173"/>
      <c r="AC461" s="173"/>
      <c r="AD461" s="173"/>
      <c r="AE461" s="173"/>
      <c r="AF461" s="173"/>
      <c r="AG461" s="173"/>
      <c r="AH461" s="173"/>
      <c r="AI461" s="173"/>
      <c r="AJ461" s="173"/>
      <c r="AK461" s="173"/>
      <c r="AL461" s="173"/>
      <c r="AM461" s="173"/>
      <c r="AN461" s="173"/>
      <c r="AO461" s="173"/>
      <c r="AP461" s="173"/>
      <c r="AQ461" s="173"/>
      <c r="AR461" s="173"/>
      <c r="AS461" s="173"/>
      <c r="AT461" s="173"/>
      <c r="AU461" s="173"/>
      <c r="AV461" s="173"/>
      <c r="AW461" s="173"/>
      <c r="AX461" s="173"/>
      <c r="AY461" s="173"/>
      <c r="AZ461" s="173"/>
      <c r="BA461" s="173"/>
      <c r="BB461" s="173"/>
      <c r="BC461" s="173"/>
      <c r="BD461" s="173"/>
      <c r="BE461" s="173"/>
      <c r="BF461" s="173"/>
      <c r="BG461" s="173"/>
      <c r="BH461" s="173"/>
      <c r="BI461" s="173"/>
      <c r="BJ461" s="173"/>
      <c r="BK461" s="173"/>
      <c r="BL461" s="173"/>
      <c r="BM461" s="173"/>
      <c r="BN461" s="173"/>
      <c r="BO461" s="173"/>
      <c r="BP461" s="173"/>
      <c r="BQ461" s="173"/>
      <c r="BR461" s="173"/>
      <c r="BS461" s="173"/>
      <c r="BT461" s="173"/>
      <c r="BU461" s="173"/>
      <c r="BV461" s="173"/>
      <c r="BW461" s="173"/>
      <c r="BX461" s="173"/>
      <c r="BY461" s="173"/>
      <c r="BZ461" s="173"/>
      <c r="CA461" s="173"/>
      <c r="CB461" s="173"/>
      <c r="CC461" s="173"/>
      <c r="CD461" s="173"/>
    </row>
    <row r="462" spans="1:82" x14ac:dyDescent="0.25">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73"/>
      <c r="AL462" s="173"/>
      <c r="AM462" s="173"/>
      <c r="AN462" s="173"/>
      <c r="AO462" s="173"/>
      <c r="AP462" s="173"/>
      <c r="AQ462" s="173"/>
      <c r="AR462" s="173"/>
      <c r="AS462" s="173"/>
      <c r="AT462" s="173"/>
      <c r="AU462" s="173"/>
      <c r="AV462" s="173"/>
      <c r="AW462" s="173"/>
      <c r="AX462" s="173"/>
      <c r="AY462" s="173"/>
      <c r="AZ462" s="173"/>
      <c r="BA462" s="173"/>
      <c r="BB462" s="173"/>
      <c r="BC462" s="173"/>
      <c r="BD462" s="173"/>
      <c r="BE462" s="173"/>
      <c r="BF462" s="173"/>
      <c r="BG462" s="173"/>
      <c r="BH462" s="173"/>
      <c r="BI462" s="173"/>
      <c r="BJ462" s="173"/>
      <c r="BK462" s="173"/>
      <c r="BL462" s="173"/>
      <c r="BM462" s="173"/>
      <c r="BN462" s="173"/>
      <c r="BO462" s="173"/>
      <c r="BP462" s="173"/>
      <c r="BQ462" s="173"/>
      <c r="BR462" s="173"/>
      <c r="BS462" s="173"/>
      <c r="BT462" s="173"/>
      <c r="BU462" s="173"/>
      <c r="BV462" s="173"/>
      <c r="BW462" s="173"/>
      <c r="BX462" s="173"/>
      <c r="BY462" s="173"/>
      <c r="BZ462" s="173"/>
      <c r="CA462" s="173"/>
      <c r="CB462" s="173"/>
      <c r="CC462" s="173"/>
      <c r="CD462" s="173"/>
    </row>
    <row r="463" spans="1:82" x14ac:dyDescent="0.25">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c r="AA463" s="173"/>
      <c r="AB463" s="173"/>
      <c r="AC463" s="173"/>
      <c r="AD463" s="173"/>
      <c r="AE463" s="173"/>
      <c r="AF463" s="173"/>
      <c r="AG463" s="173"/>
      <c r="AH463" s="173"/>
      <c r="AI463" s="173"/>
      <c r="AJ463" s="173"/>
      <c r="AK463" s="173"/>
      <c r="AL463" s="173"/>
      <c r="AM463" s="173"/>
      <c r="AN463" s="173"/>
      <c r="AO463" s="173"/>
      <c r="AP463" s="173"/>
      <c r="AQ463" s="173"/>
      <c r="AR463" s="173"/>
      <c r="AS463" s="173"/>
      <c r="AT463" s="173"/>
      <c r="AU463" s="173"/>
      <c r="AV463" s="173"/>
      <c r="AW463" s="173"/>
      <c r="AX463" s="173"/>
      <c r="AY463" s="173"/>
      <c r="AZ463" s="173"/>
      <c r="BA463" s="173"/>
      <c r="BB463" s="173"/>
      <c r="BC463" s="173"/>
      <c r="BD463" s="173"/>
      <c r="BE463" s="173"/>
      <c r="BF463" s="173"/>
      <c r="BG463" s="173"/>
      <c r="BH463" s="173"/>
      <c r="BI463" s="173"/>
      <c r="BJ463" s="173"/>
      <c r="BK463" s="173"/>
      <c r="BL463" s="173"/>
      <c r="BM463" s="173"/>
      <c r="BN463" s="173"/>
      <c r="BO463" s="173"/>
      <c r="BP463" s="173"/>
      <c r="BQ463" s="173"/>
      <c r="BR463" s="173"/>
      <c r="BS463" s="173"/>
      <c r="BT463" s="173"/>
      <c r="BU463" s="173"/>
      <c r="BV463" s="173"/>
      <c r="BW463" s="173"/>
      <c r="BX463" s="173"/>
      <c r="BY463" s="173"/>
      <c r="BZ463" s="173"/>
      <c r="CA463" s="173"/>
      <c r="CB463" s="173"/>
      <c r="CC463" s="173"/>
      <c r="CD463" s="173"/>
    </row>
    <row r="464" spans="1:82" x14ac:dyDescent="0.25">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c r="AB464" s="173"/>
      <c r="AC464" s="173"/>
      <c r="AD464" s="173"/>
      <c r="AE464" s="173"/>
      <c r="AF464" s="173"/>
      <c r="AG464" s="173"/>
      <c r="AH464" s="173"/>
      <c r="AI464" s="173"/>
      <c r="AJ464" s="173"/>
      <c r="AK464" s="173"/>
      <c r="AL464" s="173"/>
      <c r="AM464" s="173"/>
      <c r="AN464" s="173"/>
      <c r="AO464" s="173"/>
      <c r="AP464" s="173"/>
      <c r="AQ464" s="173"/>
      <c r="AR464" s="173"/>
      <c r="AS464" s="173"/>
      <c r="AT464" s="173"/>
      <c r="AU464" s="173"/>
      <c r="AV464" s="173"/>
      <c r="AW464" s="173"/>
      <c r="AX464" s="173"/>
      <c r="AY464" s="173"/>
      <c r="AZ464" s="173"/>
      <c r="BA464" s="173"/>
      <c r="BB464" s="173"/>
      <c r="BC464" s="173"/>
      <c r="BD464" s="173"/>
      <c r="BE464" s="173"/>
      <c r="BF464" s="173"/>
      <c r="BG464" s="173"/>
      <c r="BH464" s="173"/>
      <c r="BI464" s="173"/>
      <c r="BJ464" s="173"/>
      <c r="BK464" s="173"/>
      <c r="BL464" s="173"/>
      <c r="BM464" s="173"/>
      <c r="BN464" s="173"/>
      <c r="BO464" s="173"/>
      <c r="BP464" s="173"/>
      <c r="BQ464" s="173"/>
      <c r="BR464" s="173"/>
      <c r="BS464" s="173"/>
      <c r="BT464" s="173"/>
      <c r="BU464" s="173"/>
      <c r="BV464" s="173"/>
      <c r="BW464" s="173"/>
      <c r="BX464" s="173"/>
      <c r="BY464" s="173"/>
      <c r="BZ464" s="173"/>
      <c r="CA464" s="173"/>
      <c r="CB464" s="173"/>
      <c r="CC464" s="173"/>
      <c r="CD464" s="173"/>
    </row>
    <row r="465" spans="1:82" x14ac:dyDescent="0.25">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c r="AA465" s="173"/>
      <c r="AB465" s="173"/>
      <c r="AC465" s="173"/>
      <c r="AD465" s="173"/>
      <c r="AE465" s="173"/>
      <c r="AF465" s="173"/>
      <c r="AG465" s="173"/>
      <c r="AH465" s="173"/>
      <c r="AI465" s="173"/>
      <c r="AJ465" s="173"/>
      <c r="AK465" s="173"/>
      <c r="AL465" s="173"/>
      <c r="AM465" s="173"/>
      <c r="AN465" s="173"/>
      <c r="AO465" s="173"/>
      <c r="AP465" s="173"/>
      <c r="AQ465" s="173"/>
      <c r="AR465" s="173"/>
      <c r="AS465" s="173"/>
      <c r="AT465" s="173"/>
      <c r="AU465" s="173"/>
      <c r="AV465" s="173"/>
      <c r="AW465" s="173"/>
      <c r="AX465" s="173"/>
      <c r="AY465" s="173"/>
      <c r="AZ465" s="173"/>
      <c r="BA465" s="173"/>
      <c r="BB465" s="173"/>
      <c r="BC465" s="173"/>
      <c r="BD465" s="173"/>
      <c r="BE465" s="173"/>
      <c r="BF465" s="173"/>
      <c r="BG465" s="173"/>
      <c r="BH465" s="173"/>
      <c r="BI465" s="173"/>
      <c r="BJ465" s="173"/>
      <c r="BK465" s="173"/>
      <c r="BL465" s="173"/>
      <c r="BM465" s="173"/>
      <c r="BN465" s="173"/>
      <c r="BO465" s="173"/>
      <c r="BP465" s="173"/>
      <c r="BQ465" s="173"/>
      <c r="BR465" s="173"/>
      <c r="BS465" s="173"/>
      <c r="BT465" s="173"/>
      <c r="BU465" s="173"/>
      <c r="BV465" s="173"/>
      <c r="BW465" s="173"/>
      <c r="BX465" s="173"/>
      <c r="BY465" s="173"/>
      <c r="BZ465" s="173"/>
      <c r="CA465" s="173"/>
      <c r="CB465" s="173"/>
      <c r="CC465" s="173"/>
      <c r="CD465" s="173"/>
    </row>
    <row r="466" spans="1:82" x14ac:dyDescent="0.25">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c r="AA466" s="173"/>
      <c r="AB466" s="173"/>
      <c r="AC466" s="173"/>
      <c r="AD466" s="173"/>
      <c r="AE466" s="173"/>
      <c r="AF466" s="173"/>
      <c r="AG466" s="173"/>
      <c r="AH466" s="173"/>
      <c r="AI466" s="173"/>
      <c r="AJ466" s="173"/>
      <c r="AK466" s="173"/>
      <c r="AL466" s="173"/>
      <c r="AM466" s="173"/>
      <c r="AN466" s="173"/>
      <c r="AO466" s="173"/>
      <c r="AP466" s="173"/>
      <c r="AQ466" s="173"/>
      <c r="AR466" s="173"/>
      <c r="AS466" s="173"/>
      <c r="AT466" s="173"/>
      <c r="AU466" s="173"/>
      <c r="AV466" s="173"/>
      <c r="AW466" s="173"/>
      <c r="AX466" s="173"/>
      <c r="AY466" s="173"/>
      <c r="AZ466" s="173"/>
      <c r="BA466" s="173"/>
      <c r="BB466" s="173"/>
      <c r="BC466" s="173"/>
      <c r="BD466" s="173"/>
      <c r="BE466" s="173"/>
      <c r="BF466" s="173"/>
      <c r="BG466" s="173"/>
      <c r="BH466" s="173"/>
      <c r="BI466" s="173"/>
      <c r="BJ466" s="173"/>
      <c r="BK466" s="173"/>
      <c r="BL466" s="173"/>
      <c r="BM466" s="173"/>
      <c r="BN466" s="173"/>
      <c r="BO466" s="173"/>
      <c r="BP466" s="173"/>
      <c r="BQ466" s="173"/>
      <c r="BR466" s="173"/>
      <c r="BS466" s="173"/>
      <c r="BT466" s="173"/>
      <c r="BU466" s="173"/>
      <c r="BV466" s="173"/>
      <c r="BW466" s="173"/>
      <c r="BX466" s="173"/>
      <c r="BY466" s="173"/>
      <c r="BZ466" s="173"/>
      <c r="CA466" s="173"/>
      <c r="CB466" s="173"/>
      <c r="CC466" s="173"/>
      <c r="CD466" s="173"/>
    </row>
    <row r="467" spans="1:82" x14ac:dyDescent="0.25">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c r="AA467" s="173"/>
      <c r="AB467" s="173"/>
      <c r="AC467" s="173"/>
      <c r="AD467" s="173"/>
      <c r="AE467" s="173"/>
      <c r="AF467" s="173"/>
      <c r="AG467" s="173"/>
      <c r="AH467" s="173"/>
      <c r="AI467" s="173"/>
      <c r="AJ467" s="173"/>
      <c r="AK467" s="173"/>
      <c r="AL467" s="173"/>
      <c r="AM467" s="173"/>
      <c r="AN467" s="173"/>
      <c r="AO467" s="173"/>
      <c r="AP467" s="173"/>
      <c r="AQ467" s="173"/>
      <c r="AR467" s="173"/>
      <c r="AS467" s="173"/>
      <c r="AT467" s="173"/>
      <c r="AU467" s="173"/>
      <c r="AV467" s="173"/>
      <c r="AW467" s="173"/>
      <c r="AX467" s="173"/>
      <c r="AY467" s="173"/>
      <c r="AZ467" s="173"/>
      <c r="BA467" s="173"/>
      <c r="BB467" s="173"/>
      <c r="BC467" s="173"/>
      <c r="BD467" s="173"/>
      <c r="BE467" s="173"/>
      <c r="BF467" s="173"/>
      <c r="BG467" s="173"/>
      <c r="BH467" s="173"/>
      <c r="BI467" s="173"/>
      <c r="BJ467" s="173"/>
      <c r="BK467" s="173"/>
      <c r="BL467" s="173"/>
      <c r="BM467" s="173"/>
      <c r="BN467" s="173"/>
      <c r="BO467" s="173"/>
      <c r="BP467" s="173"/>
      <c r="BQ467" s="173"/>
      <c r="BR467" s="173"/>
      <c r="BS467" s="173"/>
      <c r="BT467" s="173"/>
      <c r="BU467" s="173"/>
      <c r="BV467" s="173"/>
      <c r="BW467" s="173"/>
      <c r="BX467" s="173"/>
      <c r="BY467" s="173"/>
      <c r="BZ467" s="173"/>
      <c r="CA467" s="173"/>
      <c r="CB467" s="173"/>
      <c r="CC467" s="173"/>
      <c r="CD467" s="173"/>
    </row>
    <row r="468" spans="1:82" x14ac:dyDescent="0.25">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3"/>
      <c r="AL468" s="173"/>
      <c r="AM468" s="173"/>
      <c r="AN468" s="173"/>
      <c r="AO468" s="173"/>
      <c r="AP468" s="173"/>
      <c r="AQ468" s="173"/>
      <c r="AR468" s="173"/>
      <c r="AS468" s="173"/>
      <c r="AT468" s="173"/>
      <c r="AU468" s="173"/>
      <c r="AV468" s="173"/>
      <c r="AW468" s="173"/>
      <c r="AX468" s="173"/>
      <c r="AY468" s="173"/>
      <c r="AZ468" s="173"/>
      <c r="BA468" s="173"/>
      <c r="BB468" s="173"/>
      <c r="BC468" s="173"/>
      <c r="BD468" s="173"/>
      <c r="BE468" s="173"/>
      <c r="BF468" s="173"/>
      <c r="BG468" s="173"/>
      <c r="BH468" s="173"/>
      <c r="BI468" s="173"/>
      <c r="BJ468" s="173"/>
      <c r="BK468" s="173"/>
      <c r="BL468" s="173"/>
      <c r="BM468" s="173"/>
      <c r="BN468" s="173"/>
      <c r="BO468" s="173"/>
      <c r="BP468" s="173"/>
      <c r="BQ468" s="173"/>
      <c r="BR468" s="173"/>
      <c r="BS468" s="173"/>
      <c r="BT468" s="173"/>
      <c r="BU468" s="173"/>
      <c r="BV468" s="173"/>
      <c r="BW468" s="173"/>
      <c r="BX468" s="173"/>
      <c r="BY468" s="173"/>
      <c r="BZ468" s="173"/>
      <c r="CA468" s="173"/>
      <c r="CB468" s="173"/>
      <c r="CC468" s="173"/>
      <c r="CD468" s="173"/>
    </row>
    <row r="469" spans="1:82" x14ac:dyDescent="0.25">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c r="AB469" s="173"/>
      <c r="AC469" s="173"/>
      <c r="AD469" s="173"/>
      <c r="AE469" s="173"/>
      <c r="AF469" s="173"/>
      <c r="AG469" s="173"/>
      <c r="AH469" s="173"/>
      <c r="AI469" s="173"/>
      <c r="AJ469" s="173"/>
      <c r="AK469" s="173"/>
      <c r="AL469" s="173"/>
      <c r="AM469" s="173"/>
      <c r="AN469" s="173"/>
      <c r="AO469" s="173"/>
      <c r="AP469" s="173"/>
      <c r="AQ469" s="173"/>
      <c r="AR469" s="173"/>
      <c r="AS469" s="173"/>
      <c r="AT469" s="173"/>
      <c r="AU469" s="173"/>
      <c r="AV469" s="173"/>
      <c r="AW469" s="173"/>
      <c r="AX469" s="173"/>
      <c r="AY469" s="173"/>
      <c r="AZ469" s="173"/>
      <c r="BA469" s="173"/>
      <c r="BB469" s="173"/>
      <c r="BC469" s="173"/>
      <c r="BD469" s="173"/>
      <c r="BE469" s="173"/>
      <c r="BF469" s="173"/>
      <c r="BG469" s="173"/>
      <c r="BH469" s="173"/>
      <c r="BI469" s="173"/>
      <c r="BJ469" s="173"/>
      <c r="BK469" s="173"/>
      <c r="BL469" s="173"/>
      <c r="BM469" s="173"/>
      <c r="BN469" s="173"/>
      <c r="BO469" s="173"/>
      <c r="BP469" s="173"/>
      <c r="BQ469" s="173"/>
      <c r="BR469" s="173"/>
      <c r="BS469" s="173"/>
      <c r="BT469" s="173"/>
      <c r="BU469" s="173"/>
      <c r="BV469" s="173"/>
      <c r="BW469" s="173"/>
      <c r="BX469" s="173"/>
      <c r="BY469" s="173"/>
      <c r="BZ469" s="173"/>
      <c r="CA469" s="173"/>
      <c r="CB469" s="173"/>
      <c r="CC469" s="173"/>
      <c r="CD469" s="173"/>
    </row>
    <row r="470" spans="1:82" x14ac:dyDescent="0.25">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c r="AA470" s="173"/>
      <c r="AB470" s="173"/>
      <c r="AC470" s="173"/>
      <c r="AD470" s="173"/>
      <c r="AE470" s="173"/>
      <c r="AF470" s="173"/>
      <c r="AG470" s="173"/>
      <c r="AH470" s="173"/>
      <c r="AI470" s="173"/>
      <c r="AJ470" s="173"/>
      <c r="AK470" s="173"/>
      <c r="AL470" s="173"/>
      <c r="AM470" s="173"/>
      <c r="AN470" s="173"/>
      <c r="AO470" s="173"/>
      <c r="AP470" s="173"/>
      <c r="AQ470" s="173"/>
      <c r="AR470" s="173"/>
      <c r="AS470" s="173"/>
      <c r="AT470" s="173"/>
      <c r="AU470" s="173"/>
      <c r="AV470" s="173"/>
      <c r="AW470" s="173"/>
      <c r="AX470" s="173"/>
      <c r="AY470" s="173"/>
      <c r="AZ470" s="173"/>
      <c r="BA470" s="173"/>
      <c r="BB470" s="173"/>
      <c r="BC470" s="173"/>
      <c r="BD470" s="173"/>
      <c r="BE470" s="173"/>
      <c r="BF470" s="173"/>
      <c r="BG470" s="173"/>
      <c r="BH470" s="173"/>
      <c r="BI470" s="173"/>
      <c r="BJ470" s="173"/>
      <c r="BK470" s="173"/>
      <c r="BL470" s="173"/>
      <c r="BM470" s="173"/>
      <c r="BN470" s="173"/>
      <c r="BO470" s="173"/>
      <c r="BP470" s="173"/>
      <c r="BQ470" s="173"/>
      <c r="BR470" s="173"/>
      <c r="BS470" s="173"/>
      <c r="BT470" s="173"/>
      <c r="BU470" s="173"/>
      <c r="BV470" s="173"/>
      <c r="BW470" s="173"/>
      <c r="BX470" s="173"/>
      <c r="BY470" s="173"/>
      <c r="BZ470" s="173"/>
      <c r="CA470" s="173"/>
      <c r="CB470" s="173"/>
      <c r="CC470" s="173"/>
      <c r="CD470" s="173"/>
    </row>
    <row r="471" spans="1:82" x14ac:dyDescent="0.25">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c r="AB471" s="173"/>
      <c r="AC471" s="173"/>
      <c r="AD471" s="173"/>
      <c r="AE471" s="173"/>
      <c r="AF471" s="173"/>
      <c r="AG471" s="173"/>
      <c r="AH471" s="173"/>
      <c r="AI471" s="173"/>
      <c r="AJ471" s="173"/>
      <c r="AK471" s="173"/>
      <c r="AL471" s="173"/>
      <c r="AM471" s="173"/>
      <c r="AN471" s="173"/>
      <c r="AO471" s="173"/>
      <c r="AP471" s="173"/>
      <c r="AQ471" s="173"/>
      <c r="AR471" s="173"/>
      <c r="AS471" s="173"/>
      <c r="AT471" s="173"/>
      <c r="AU471" s="173"/>
      <c r="AV471" s="173"/>
      <c r="AW471" s="173"/>
      <c r="AX471" s="173"/>
      <c r="AY471" s="173"/>
      <c r="AZ471" s="173"/>
      <c r="BA471" s="173"/>
      <c r="BB471" s="173"/>
      <c r="BC471" s="173"/>
      <c r="BD471" s="173"/>
      <c r="BE471" s="173"/>
      <c r="BF471" s="173"/>
      <c r="BG471" s="173"/>
      <c r="BH471" s="173"/>
      <c r="BI471" s="173"/>
      <c r="BJ471" s="173"/>
      <c r="BK471" s="173"/>
      <c r="BL471" s="173"/>
      <c r="BM471" s="173"/>
      <c r="BN471" s="173"/>
      <c r="BO471" s="173"/>
      <c r="BP471" s="173"/>
      <c r="BQ471" s="173"/>
      <c r="BR471" s="173"/>
      <c r="BS471" s="173"/>
      <c r="BT471" s="173"/>
      <c r="BU471" s="173"/>
      <c r="BV471" s="173"/>
      <c r="BW471" s="173"/>
      <c r="BX471" s="173"/>
      <c r="BY471" s="173"/>
      <c r="BZ471" s="173"/>
      <c r="CA471" s="173"/>
      <c r="CB471" s="173"/>
      <c r="CC471" s="173"/>
      <c r="CD471" s="173"/>
    </row>
    <row r="472" spans="1:82" x14ac:dyDescent="0.25">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c r="AB472" s="173"/>
      <c r="AC472" s="173"/>
      <c r="AD472" s="173"/>
      <c r="AE472" s="173"/>
      <c r="AF472" s="173"/>
      <c r="AG472" s="173"/>
      <c r="AH472" s="173"/>
      <c r="AI472" s="173"/>
      <c r="AJ472" s="173"/>
      <c r="AK472" s="173"/>
      <c r="AL472" s="173"/>
      <c r="AM472" s="173"/>
      <c r="AN472" s="173"/>
      <c r="AO472" s="173"/>
      <c r="AP472" s="173"/>
      <c r="AQ472" s="173"/>
      <c r="AR472" s="173"/>
      <c r="AS472" s="173"/>
      <c r="AT472" s="173"/>
      <c r="AU472" s="173"/>
      <c r="AV472" s="173"/>
      <c r="AW472" s="173"/>
      <c r="AX472" s="173"/>
      <c r="AY472" s="173"/>
      <c r="AZ472" s="173"/>
      <c r="BA472" s="173"/>
      <c r="BB472" s="173"/>
      <c r="BC472" s="173"/>
      <c r="BD472" s="173"/>
      <c r="BE472" s="173"/>
      <c r="BF472" s="173"/>
      <c r="BG472" s="173"/>
      <c r="BH472" s="173"/>
      <c r="BI472" s="173"/>
      <c r="BJ472" s="173"/>
      <c r="BK472" s="173"/>
      <c r="BL472" s="173"/>
      <c r="BM472" s="173"/>
      <c r="BN472" s="173"/>
      <c r="BO472" s="173"/>
      <c r="BP472" s="173"/>
      <c r="BQ472" s="173"/>
      <c r="BR472" s="173"/>
      <c r="BS472" s="173"/>
      <c r="BT472" s="173"/>
      <c r="BU472" s="173"/>
      <c r="BV472" s="173"/>
      <c r="BW472" s="173"/>
      <c r="BX472" s="173"/>
      <c r="BY472" s="173"/>
      <c r="BZ472" s="173"/>
      <c r="CA472" s="173"/>
      <c r="CB472" s="173"/>
      <c r="CC472" s="173"/>
      <c r="CD472" s="173"/>
    </row>
    <row r="473" spans="1:82" x14ac:dyDescent="0.25">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c r="AA473" s="173"/>
      <c r="AB473" s="173"/>
      <c r="AC473" s="173"/>
      <c r="AD473" s="173"/>
      <c r="AE473" s="173"/>
      <c r="AF473" s="173"/>
      <c r="AG473" s="173"/>
      <c r="AH473" s="173"/>
      <c r="AI473" s="173"/>
      <c r="AJ473" s="173"/>
      <c r="AK473" s="173"/>
      <c r="AL473" s="173"/>
      <c r="AM473" s="173"/>
      <c r="AN473" s="173"/>
      <c r="AO473" s="173"/>
      <c r="AP473" s="173"/>
      <c r="AQ473" s="173"/>
      <c r="AR473" s="173"/>
      <c r="AS473" s="173"/>
      <c r="AT473" s="173"/>
      <c r="AU473" s="173"/>
      <c r="AV473" s="173"/>
      <c r="AW473" s="173"/>
      <c r="AX473" s="173"/>
      <c r="AY473" s="173"/>
      <c r="AZ473" s="173"/>
      <c r="BA473" s="173"/>
      <c r="BB473" s="173"/>
      <c r="BC473" s="173"/>
      <c r="BD473" s="173"/>
      <c r="BE473" s="173"/>
      <c r="BF473" s="173"/>
      <c r="BG473" s="173"/>
      <c r="BH473" s="173"/>
      <c r="BI473" s="173"/>
      <c r="BJ473" s="173"/>
      <c r="BK473" s="173"/>
      <c r="BL473" s="173"/>
      <c r="BM473" s="173"/>
      <c r="BN473" s="173"/>
      <c r="BO473" s="173"/>
      <c r="BP473" s="173"/>
      <c r="BQ473" s="173"/>
      <c r="BR473" s="173"/>
      <c r="BS473" s="173"/>
      <c r="BT473" s="173"/>
      <c r="BU473" s="173"/>
      <c r="BV473" s="173"/>
      <c r="BW473" s="173"/>
      <c r="BX473" s="173"/>
      <c r="BY473" s="173"/>
      <c r="BZ473" s="173"/>
      <c r="CA473" s="173"/>
      <c r="CB473" s="173"/>
      <c r="CC473" s="173"/>
      <c r="CD473" s="173"/>
    </row>
    <row r="474" spans="1:82" x14ac:dyDescent="0.25">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c r="AB474" s="173"/>
      <c r="AC474" s="173"/>
      <c r="AD474" s="173"/>
      <c r="AE474" s="173"/>
      <c r="AF474" s="173"/>
      <c r="AG474" s="173"/>
      <c r="AH474" s="173"/>
      <c r="AI474" s="173"/>
      <c r="AJ474" s="173"/>
      <c r="AK474" s="173"/>
      <c r="AL474" s="173"/>
      <c r="AM474" s="173"/>
      <c r="AN474" s="173"/>
      <c r="AO474" s="173"/>
      <c r="AP474" s="173"/>
      <c r="AQ474" s="173"/>
      <c r="AR474" s="173"/>
      <c r="AS474" s="173"/>
      <c r="AT474" s="173"/>
      <c r="AU474" s="173"/>
      <c r="AV474" s="173"/>
      <c r="AW474" s="173"/>
      <c r="AX474" s="173"/>
      <c r="AY474" s="173"/>
      <c r="AZ474" s="173"/>
      <c r="BA474" s="173"/>
      <c r="BB474" s="173"/>
      <c r="BC474" s="173"/>
      <c r="BD474" s="173"/>
      <c r="BE474" s="173"/>
      <c r="BF474" s="173"/>
      <c r="BG474" s="173"/>
      <c r="BH474" s="173"/>
      <c r="BI474" s="173"/>
      <c r="BJ474" s="173"/>
      <c r="BK474" s="173"/>
      <c r="BL474" s="173"/>
      <c r="BM474" s="173"/>
      <c r="BN474" s="173"/>
      <c r="BO474" s="173"/>
      <c r="BP474" s="173"/>
      <c r="BQ474" s="173"/>
      <c r="BR474" s="173"/>
      <c r="BS474" s="173"/>
      <c r="BT474" s="173"/>
      <c r="BU474" s="173"/>
      <c r="BV474" s="173"/>
      <c r="BW474" s="173"/>
      <c r="BX474" s="173"/>
      <c r="BY474" s="173"/>
      <c r="BZ474" s="173"/>
      <c r="CA474" s="173"/>
      <c r="CB474" s="173"/>
      <c r="CC474" s="173"/>
      <c r="CD474" s="173"/>
    </row>
    <row r="475" spans="1:82" x14ac:dyDescent="0.25">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c r="AC475" s="173"/>
      <c r="AD475" s="173"/>
      <c r="AE475" s="173"/>
      <c r="AF475" s="173"/>
      <c r="AG475" s="173"/>
      <c r="AH475" s="173"/>
      <c r="AI475" s="173"/>
      <c r="AJ475" s="173"/>
      <c r="AK475" s="173"/>
      <c r="AL475" s="173"/>
      <c r="AM475" s="173"/>
      <c r="AN475" s="173"/>
      <c r="AO475" s="173"/>
      <c r="AP475" s="173"/>
      <c r="AQ475" s="173"/>
      <c r="AR475" s="173"/>
      <c r="AS475" s="173"/>
      <c r="AT475" s="173"/>
      <c r="AU475" s="173"/>
      <c r="AV475" s="173"/>
      <c r="AW475" s="173"/>
      <c r="AX475" s="173"/>
      <c r="AY475" s="173"/>
      <c r="AZ475" s="173"/>
      <c r="BA475" s="173"/>
      <c r="BB475" s="173"/>
      <c r="BC475" s="173"/>
      <c r="BD475" s="173"/>
      <c r="BE475" s="173"/>
      <c r="BF475" s="173"/>
      <c r="BG475" s="173"/>
      <c r="BH475" s="173"/>
      <c r="BI475" s="173"/>
      <c r="BJ475" s="173"/>
      <c r="BK475" s="173"/>
      <c r="BL475" s="173"/>
      <c r="BM475" s="173"/>
      <c r="BN475" s="173"/>
      <c r="BO475" s="173"/>
      <c r="BP475" s="173"/>
      <c r="BQ475" s="173"/>
      <c r="BR475" s="173"/>
      <c r="BS475" s="173"/>
      <c r="BT475" s="173"/>
      <c r="BU475" s="173"/>
      <c r="BV475" s="173"/>
      <c r="BW475" s="173"/>
      <c r="BX475" s="173"/>
      <c r="BY475" s="173"/>
      <c r="BZ475" s="173"/>
      <c r="CA475" s="173"/>
      <c r="CB475" s="173"/>
      <c r="CC475" s="173"/>
      <c r="CD475" s="173"/>
    </row>
    <row r="476" spans="1:82" x14ac:dyDescent="0.25">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73"/>
      <c r="AB476" s="173"/>
      <c r="AC476" s="173"/>
      <c r="AD476" s="173"/>
      <c r="AE476" s="173"/>
      <c r="AF476" s="173"/>
      <c r="AG476" s="173"/>
      <c r="AH476" s="173"/>
      <c r="AI476" s="173"/>
      <c r="AJ476" s="173"/>
      <c r="AK476" s="173"/>
      <c r="AL476" s="173"/>
      <c r="AM476" s="173"/>
      <c r="AN476" s="173"/>
      <c r="AO476" s="173"/>
      <c r="AP476" s="173"/>
      <c r="AQ476" s="173"/>
      <c r="AR476" s="173"/>
      <c r="AS476" s="173"/>
      <c r="AT476" s="173"/>
      <c r="AU476" s="173"/>
      <c r="AV476" s="173"/>
      <c r="AW476" s="173"/>
      <c r="AX476" s="173"/>
      <c r="AY476" s="173"/>
      <c r="AZ476" s="173"/>
      <c r="BA476" s="173"/>
      <c r="BB476" s="173"/>
      <c r="BC476" s="173"/>
      <c r="BD476" s="173"/>
      <c r="BE476" s="173"/>
      <c r="BF476" s="173"/>
      <c r="BG476" s="173"/>
      <c r="BH476" s="173"/>
      <c r="BI476" s="173"/>
      <c r="BJ476" s="173"/>
      <c r="BK476" s="173"/>
      <c r="BL476" s="173"/>
      <c r="BM476" s="173"/>
      <c r="BN476" s="173"/>
      <c r="BO476" s="173"/>
      <c r="BP476" s="173"/>
      <c r="BQ476" s="173"/>
      <c r="BR476" s="173"/>
      <c r="BS476" s="173"/>
      <c r="BT476" s="173"/>
      <c r="BU476" s="173"/>
      <c r="BV476" s="173"/>
      <c r="BW476" s="173"/>
      <c r="BX476" s="173"/>
      <c r="BY476" s="173"/>
      <c r="BZ476" s="173"/>
      <c r="CA476" s="173"/>
      <c r="CB476" s="173"/>
      <c r="CC476" s="173"/>
      <c r="CD476" s="173"/>
    </row>
    <row r="477" spans="1:82" x14ac:dyDescent="0.25">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c r="AA477" s="173"/>
      <c r="AB477" s="173"/>
      <c r="AC477" s="173"/>
      <c r="AD477" s="173"/>
      <c r="AE477" s="173"/>
      <c r="AF477" s="173"/>
      <c r="AG477" s="173"/>
      <c r="AH477" s="173"/>
      <c r="AI477" s="173"/>
      <c r="AJ477" s="173"/>
      <c r="AK477" s="173"/>
      <c r="AL477" s="173"/>
      <c r="AM477" s="173"/>
      <c r="AN477" s="173"/>
      <c r="AO477" s="173"/>
      <c r="AP477" s="173"/>
      <c r="AQ477" s="173"/>
      <c r="AR477" s="173"/>
      <c r="AS477" s="173"/>
      <c r="AT477" s="173"/>
      <c r="AU477" s="173"/>
      <c r="AV477" s="173"/>
      <c r="AW477" s="173"/>
      <c r="AX477" s="173"/>
      <c r="AY477" s="173"/>
      <c r="AZ477" s="173"/>
      <c r="BA477" s="173"/>
      <c r="BB477" s="173"/>
      <c r="BC477" s="173"/>
      <c r="BD477" s="173"/>
      <c r="BE477" s="173"/>
      <c r="BF477" s="173"/>
      <c r="BG477" s="173"/>
      <c r="BH477" s="173"/>
      <c r="BI477" s="173"/>
      <c r="BJ477" s="173"/>
      <c r="BK477" s="173"/>
      <c r="BL477" s="173"/>
      <c r="BM477" s="173"/>
      <c r="BN477" s="173"/>
      <c r="BO477" s="173"/>
      <c r="BP477" s="173"/>
      <c r="BQ477" s="173"/>
      <c r="BR477" s="173"/>
      <c r="BS477" s="173"/>
      <c r="BT477" s="173"/>
      <c r="BU477" s="173"/>
      <c r="BV477" s="173"/>
      <c r="BW477" s="173"/>
      <c r="BX477" s="173"/>
      <c r="BY477" s="173"/>
      <c r="BZ477" s="173"/>
      <c r="CA477" s="173"/>
      <c r="CB477" s="173"/>
      <c r="CC477" s="173"/>
      <c r="CD477" s="173"/>
    </row>
    <row r="478" spans="1:82" x14ac:dyDescent="0.25">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c r="AA478" s="173"/>
      <c r="AB478" s="173"/>
      <c r="AC478" s="173"/>
      <c r="AD478" s="173"/>
      <c r="AE478" s="173"/>
      <c r="AF478" s="173"/>
      <c r="AG478" s="173"/>
      <c r="AH478" s="173"/>
      <c r="AI478" s="173"/>
      <c r="AJ478" s="173"/>
      <c r="AK478" s="173"/>
      <c r="AL478" s="173"/>
      <c r="AM478" s="173"/>
      <c r="AN478" s="173"/>
      <c r="AO478" s="173"/>
      <c r="AP478" s="173"/>
      <c r="AQ478" s="173"/>
      <c r="AR478" s="173"/>
      <c r="AS478" s="173"/>
      <c r="AT478" s="173"/>
      <c r="AU478" s="173"/>
      <c r="AV478" s="173"/>
      <c r="AW478" s="173"/>
      <c r="AX478" s="173"/>
      <c r="AY478" s="173"/>
      <c r="AZ478" s="173"/>
      <c r="BA478" s="173"/>
      <c r="BB478" s="173"/>
      <c r="BC478" s="173"/>
      <c r="BD478" s="173"/>
      <c r="BE478" s="173"/>
      <c r="BF478" s="173"/>
      <c r="BG478" s="173"/>
      <c r="BH478" s="173"/>
      <c r="BI478" s="173"/>
      <c r="BJ478" s="173"/>
      <c r="BK478" s="173"/>
      <c r="BL478" s="173"/>
      <c r="BM478" s="173"/>
      <c r="BN478" s="173"/>
      <c r="BO478" s="173"/>
      <c r="BP478" s="173"/>
      <c r="BQ478" s="173"/>
      <c r="BR478" s="173"/>
      <c r="BS478" s="173"/>
      <c r="BT478" s="173"/>
      <c r="BU478" s="173"/>
      <c r="BV478" s="173"/>
      <c r="BW478" s="173"/>
      <c r="BX478" s="173"/>
      <c r="BY478" s="173"/>
      <c r="BZ478" s="173"/>
      <c r="CA478" s="173"/>
      <c r="CB478" s="173"/>
      <c r="CC478" s="173"/>
      <c r="CD478" s="173"/>
    </row>
    <row r="479" spans="1:82" x14ac:dyDescent="0.25">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c r="AA479" s="173"/>
      <c r="AB479" s="173"/>
      <c r="AC479" s="173"/>
      <c r="AD479" s="173"/>
      <c r="AE479" s="173"/>
      <c r="AF479" s="173"/>
      <c r="AG479" s="173"/>
      <c r="AH479" s="173"/>
      <c r="AI479" s="173"/>
      <c r="AJ479" s="173"/>
      <c r="AK479" s="173"/>
      <c r="AL479" s="173"/>
      <c r="AM479" s="173"/>
      <c r="AN479" s="173"/>
      <c r="AO479" s="173"/>
      <c r="AP479" s="173"/>
      <c r="AQ479" s="173"/>
      <c r="AR479" s="173"/>
      <c r="AS479" s="173"/>
      <c r="AT479" s="173"/>
      <c r="AU479" s="173"/>
      <c r="AV479" s="173"/>
      <c r="AW479" s="173"/>
      <c r="AX479" s="173"/>
      <c r="AY479" s="173"/>
      <c r="AZ479" s="173"/>
      <c r="BA479" s="173"/>
      <c r="BB479" s="173"/>
      <c r="BC479" s="173"/>
      <c r="BD479" s="173"/>
      <c r="BE479" s="173"/>
      <c r="BF479" s="173"/>
      <c r="BG479" s="173"/>
      <c r="BH479" s="173"/>
      <c r="BI479" s="173"/>
      <c r="BJ479" s="173"/>
      <c r="BK479" s="173"/>
      <c r="BL479" s="173"/>
      <c r="BM479" s="173"/>
      <c r="BN479" s="173"/>
      <c r="BO479" s="173"/>
      <c r="BP479" s="173"/>
      <c r="BQ479" s="173"/>
      <c r="BR479" s="173"/>
      <c r="BS479" s="173"/>
      <c r="BT479" s="173"/>
      <c r="BU479" s="173"/>
      <c r="BV479" s="173"/>
      <c r="BW479" s="173"/>
      <c r="BX479" s="173"/>
      <c r="BY479" s="173"/>
      <c r="BZ479" s="173"/>
      <c r="CA479" s="173"/>
      <c r="CB479" s="173"/>
      <c r="CC479" s="173"/>
      <c r="CD479" s="173"/>
    </row>
    <row r="480" spans="1:82" x14ac:dyDescent="0.25">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c r="AA480" s="173"/>
      <c r="AB480" s="173"/>
      <c r="AC480" s="173"/>
      <c r="AD480" s="173"/>
      <c r="AE480" s="173"/>
      <c r="AF480" s="173"/>
      <c r="AG480" s="173"/>
      <c r="AH480" s="173"/>
      <c r="AI480" s="173"/>
      <c r="AJ480" s="173"/>
      <c r="AK480" s="173"/>
      <c r="AL480" s="173"/>
      <c r="AM480" s="173"/>
      <c r="AN480" s="173"/>
      <c r="AO480" s="173"/>
      <c r="AP480" s="173"/>
      <c r="AQ480" s="173"/>
      <c r="AR480" s="173"/>
      <c r="AS480" s="173"/>
      <c r="AT480" s="173"/>
      <c r="AU480" s="173"/>
      <c r="AV480" s="173"/>
      <c r="AW480" s="173"/>
      <c r="AX480" s="173"/>
      <c r="AY480" s="173"/>
      <c r="AZ480" s="173"/>
      <c r="BA480" s="173"/>
      <c r="BB480" s="173"/>
      <c r="BC480" s="173"/>
      <c r="BD480" s="173"/>
      <c r="BE480" s="173"/>
      <c r="BF480" s="173"/>
      <c r="BG480" s="173"/>
      <c r="BH480" s="173"/>
      <c r="BI480" s="173"/>
      <c r="BJ480" s="173"/>
      <c r="BK480" s="173"/>
      <c r="BL480" s="173"/>
      <c r="BM480" s="173"/>
      <c r="BN480" s="173"/>
      <c r="BO480" s="173"/>
      <c r="BP480" s="173"/>
      <c r="BQ480" s="173"/>
      <c r="BR480" s="173"/>
      <c r="BS480" s="173"/>
      <c r="BT480" s="173"/>
      <c r="BU480" s="173"/>
      <c r="BV480" s="173"/>
      <c r="BW480" s="173"/>
      <c r="BX480" s="173"/>
      <c r="BY480" s="173"/>
      <c r="BZ480" s="173"/>
      <c r="CA480" s="173"/>
      <c r="CB480" s="173"/>
      <c r="CC480" s="173"/>
      <c r="CD480" s="173"/>
    </row>
    <row r="481" spans="1:82" x14ac:dyDescent="0.25">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3"/>
      <c r="AY481" s="173"/>
      <c r="AZ481" s="173"/>
      <c r="BA481" s="173"/>
      <c r="BB481" s="173"/>
      <c r="BC481" s="173"/>
      <c r="BD481" s="173"/>
      <c r="BE481" s="173"/>
      <c r="BF481" s="173"/>
      <c r="BG481" s="173"/>
      <c r="BH481" s="173"/>
      <c r="BI481" s="173"/>
      <c r="BJ481" s="173"/>
      <c r="BK481" s="173"/>
      <c r="BL481" s="173"/>
      <c r="BM481" s="173"/>
      <c r="BN481" s="173"/>
      <c r="BO481" s="173"/>
      <c r="BP481" s="173"/>
      <c r="BQ481" s="173"/>
      <c r="BR481" s="173"/>
      <c r="BS481" s="173"/>
      <c r="BT481" s="173"/>
      <c r="BU481" s="173"/>
      <c r="BV481" s="173"/>
      <c r="BW481" s="173"/>
      <c r="BX481" s="173"/>
      <c r="BY481" s="173"/>
      <c r="BZ481" s="173"/>
      <c r="CA481" s="173"/>
      <c r="CB481" s="173"/>
      <c r="CC481" s="173"/>
      <c r="CD481" s="173"/>
    </row>
    <row r="482" spans="1:82" x14ac:dyDescent="0.25">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3"/>
      <c r="AY482" s="173"/>
      <c r="AZ482" s="173"/>
      <c r="BA482" s="173"/>
      <c r="BB482" s="173"/>
      <c r="BC482" s="173"/>
      <c r="BD482" s="173"/>
      <c r="BE482" s="173"/>
      <c r="BF482" s="173"/>
      <c r="BG482" s="173"/>
      <c r="BH482" s="173"/>
      <c r="BI482" s="173"/>
      <c r="BJ482" s="173"/>
      <c r="BK482" s="173"/>
      <c r="BL482" s="173"/>
      <c r="BM482" s="173"/>
      <c r="BN482" s="173"/>
      <c r="BO482" s="173"/>
      <c r="BP482" s="173"/>
      <c r="BQ482" s="173"/>
      <c r="BR482" s="173"/>
      <c r="BS482" s="173"/>
      <c r="BT482" s="173"/>
      <c r="BU482" s="173"/>
      <c r="BV482" s="173"/>
      <c r="BW482" s="173"/>
      <c r="BX482" s="173"/>
      <c r="BY482" s="173"/>
      <c r="BZ482" s="173"/>
      <c r="CA482" s="173"/>
      <c r="CB482" s="173"/>
      <c r="CC482" s="173"/>
      <c r="CD482" s="173"/>
    </row>
    <row r="483" spans="1:82" x14ac:dyDescent="0.25">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3"/>
      <c r="AY483" s="173"/>
      <c r="AZ483" s="173"/>
      <c r="BA483" s="173"/>
      <c r="BB483" s="173"/>
      <c r="BC483" s="173"/>
      <c r="BD483" s="173"/>
      <c r="BE483" s="173"/>
      <c r="BF483" s="173"/>
      <c r="BG483" s="173"/>
      <c r="BH483" s="173"/>
      <c r="BI483" s="173"/>
      <c r="BJ483" s="173"/>
      <c r="BK483" s="173"/>
      <c r="BL483" s="173"/>
      <c r="BM483" s="173"/>
      <c r="BN483" s="173"/>
      <c r="BO483" s="173"/>
      <c r="BP483" s="173"/>
      <c r="BQ483" s="173"/>
      <c r="BR483" s="173"/>
      <c r="BS483" s="173"/>
      <c r="BT483" s="173"/>
      <c r="BU483" s="173"/>
      <c r="BV483" s="173"/>
      <c r="BW483" s="173"/>
      <c r="BX483" s="173"/>
      <c r="BY483" s="173"/>
      <c r="BZ483" s="173"/>
      <c r="CA483" s="173"/>
      <c r="CB483" s="173"/>
      <c r="CC483" s="173"/>
      <c r="CD483" s="173"/>
    </row>
    <row r="484" spans="1:82" x14ac:dyDescent="0.25">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c r="AB484" s="173"/>
      <c r="AC484" s="173"/>
      <c r="AD484" s="173"/>
      <c r="AE484" s="173"/>
      <c r="AF484" s="173"/>
      <c r="AG484" s="173"/>
      <c r="AH484" s="173"/>
      <c r="AI484" s="173"/>
      <c r="AJ484" s="173"/>
      <c r="AK484" s="173"/>
      <c r="AL484" s="173"/>
      <c r="AM484" s="173"/>
      <c r="AN484" s="173"/>
      <c r="AO484" s="173"/>
      <c r="AP484" s="173"/>
      <c r="AQ484" s="173"/>
      <c r="AR484" s="173"/>
      <c r="AS484" s="173"/>
      <c r="AT484" s="173"/>
      <c r="AU484" s="173"/>
      <c r="AV484" s="173"/>
      <c r="AW484" s="173"/>
      <c r="AX484" s="173"/>
      <c r="AY484" s="173"/>
      <c r="AZ484" s="173"/>
      <c r="BA484" s="173"/>
      <c r="BB484" s="173"/>
      <c r="BC484" s="173"/>
      <c r="BD484" s="173"/>
      <c r="BE484" s="173"/>
      <c r="BF484" s="173"/>
      <c r="BG484" s="173"/>
      <c r="BH484" s="173"/>
      <c r="BI484" s="173"/>
      <c r="BJ484" s="173"/>
      <c r="BK484" s="173"/>
      <c r="BL484" s="173"/>
      <c r="BM484" s="173"/>
      <c r="BN484" s="173"/>
      <c r="BO484" s="173"/>
      <c r="BP484" s="173"/>
      <c r="BQ484" s="173"/>
      <c r="BR484" s="173"/>
      <c r="BS484" s="173"/>
      <c r="BT484" s="173"/>
      <c r="BU484" s="173"/>
      <c r="BV484" s="173"/>
      <c r="BW484" s="173"/>
      <c r="BX484" s="173"/>
      <c r="BY484" s="173"/>
      <c r="BZ484" s="173"/>
      <c r="CA484" s="173"/>
      <c r="CB484" s="173"/>
      <c r="CC484" s="173"/>
      <c r="CD484" s="173"/>
    </row>
    <row r="485" spans="1:82" x14ac:dyDescent="0.25">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c r="AC485" s="173"/>
      <c r="AD485" s="173"/>
      <c r="AE485" s="173"/>
      <c r="AF485" s="173"/>
      <c r="AG485" s="173"/>
      <c r="AH485" s="173"/>
      <c r="AI485" s="173"/>
      <c r="AJ485" s="173"/>
      <c r="AK485" s="173"/>
      <c r="AL485" s="173"/>
      <c r="AM485" s="173"/>
      <c r="AN485" s="173"/>
      <c r="AO485" s="173"/>
      <c r="AP485" s="173"/>
      <c r="AQ485" s="173"/>
      <c r="AR485" s="173"/>
      <c r="AS485" s="173"/>
      <c r="AT485" s="173"/>
      <c r="AU485" s="173"/>
      <c r="AV485" s="173"/>
      <c r="AW485" s="173"/>
      <c r="AX485" s="173"/>
      <c r="AY485" s="173"/>
      <c r="AZ485" s="173"/>
      <c r="BA485" s="173"/>
      <c r="BB485" s="173"/>
      <c r="BC485" s="173"/>
      <c r="BD485" s="173"/>
      <c r="BE485" s="173"/>
      <c r="BF485" s="173"/>
      <c r="BG485" s="173"/>
      <c r="BH485" s="173"/>
      <c r="BI485" s="173"/>
      <c r="BJ485" s="173"/>
      <c r="BK485" s="173"/>
      <c r="BL485" s="173"/>
      <c r="BM485" s="173"/>
      <c r="BN485" s="173"/>
      <c r="BO485" s="173"/>
      <c r="BP485" s="173"/>
      <c r="BQ485" s="173"/>
      <c r="BR485" s="173"/>
      <c r="BS485" s="173"/>
      <c r="BT485" s="173"/>
      <c r="BU485" s="173"/>
      <c r="BV485" s="173"/>
      <c r="BW485" s="173"/>
      <c r="BX485" s="173"/>
      <c r="BY485" s="173"/>
      <c r="BZ485" s="173"/>
      <c r="CA485" s="173"/>
      <c r="CB485" s="173"/>
      <c r="CC485" s="173"/>
      <c r="CD485" s="173"/>
    </row>
    <row r="486" spans="1:82" x14ac:dyDescent="0.25">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c r="AC486" s="173"/>
      <c r="AD486" s="173"/>
      <c r="AE486" s="173"/>
      <c r="AF486" s="173"/>
      <c r="AG486" s="173"/>
      <c r="AH486" s="173"/>
      <c r="AI486" s="173"/>
      <c r="AJ486" s="173"/>
      <c r="AK486" s="173"/>
      <c r="AL486" s="173"/>
      <c r="AM486" s="173"/>
      <c r="AN486" s="173"/>
      <c r="AO486" s="173"/>
      <c r="AP486" s="173"/>
      <c r="AQ486" s="173"/>
      <c r="AR486" s="173"/>
      <c r="AS486" s="173"/>
      <c r="AT486" s="173"/>
      <c r="AU486" s="173"/>
      <c r="AV486" s="173"/>
      <c r="AW486" s="173"/>
      <c r="AX486" s="173"/>
      <c r="AY486" s="173"/>
      <c r="AZ486" s="173"/>
      <c r="BA486" s="173"/>
      <c r="BB486" s="173"/>
      <c r="BC486" s="173"/>
      <c r="BD486" s="173"/>
      <c r="BE486" s="173"/>
      <c r="BF486" s="173"/>
      <c r="BG486" s="173"/>
      <c r="BH486" s="173"/>
      <c r="BI486" s="173"/>
      <c r="BJ486" s="173"/>
      <c r="BK486" s="173"/>
      <c r="BL486" s="173"/>
      <c r="BM486" s="173"/>
      <c r="BN486" s="173"/>
      <c r="BO486" s="173"/>
      <c r="BP486" s="173"/>
      <c r="BQ486" s="173"/>
      <c r="BR486" s="173"/>
      <c r="BS486" s="173"/>
      <c r="BT486" s="173"/>
      <c r="BU486" s="173"/>
      <c r="BV486" s="173"/>
      <c r="BW486" s="173"/>
      <c r="BX486" s="173"/>
      <c r="BY486" s="173"/>
      <c r="BZ486" s="173"/>
      <c r="CA486" s="173"/>
      <c r="CB486" s="173"/>
      <c r="CC486" s="173"/>
      <c r="CD486" s="173"/>
    </row>
    <row r="487" spans="1:82" x14ac:dyDescent="0.25">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c r="AB487" s="173"/>
      <c r="AC487" s="173"/>
      <c r="AD487" s="173"/>
      <c r="AE487" s="173"/>
      <c r="AF487" s="173"/>
      <c r="AG487" s="173"/>
      <c r="AH487" s="173"/>
      <c r="AI487" s="173"/>
      <c r="AJ487" s="173"/>
      <c r="AK487" s="173"/>
      <c r="AL487" s="173"/>
      <c r="AM487" s="173"/>
      <c r="AN487" s="173"/>
      <c r="AO487" s="173"/>
      <c r="AP487" s="173"/>
      <c r="AQ487" s="173"/>
      <c r="AR487" s="173"/>
      <c r="AS487" s="173"/>
      <c r="AT487" s="173"/>
      <c r="AU487" s="173"/>
      <c r="AV487" s="173"/>
      <c r="AW487" s="173"/>
      <c r="AX487" s="173"/>
      <c r="AY487" s="173"/>
      <c r="AZ487" s="173"/>
      <c r="BA487" s="173"/>
      <c r="BB487" s="173"/>
      <c r="BC487" s="173"/>
      <c r="BD487" s="173"/>
      <c r="BE487" s="173"/>
      <c r="BF487" s="173"/>
      <c r="BG487" s="173"/>
      <c r="BH487" s="173"/>
      <c r="BI487" s="173"/>
      <c r="BJ487" s="173"/>
      <c r="BK487" s="173"/>
      <c r="BL487" s="173"/>
      <c r="BM487" s="173"/>
      <c r="BN487" s="173"/>
      <c r="BO487" s="173"/>
      <c r="BP487" s="173"/>
      <c r="BQ487" s="173"/>
      <c r="BR487" s="173"/>
      <c r="BS487" s="173"/>
      <c r="BT487" s="173"/>
      <c r="BU487" s="173"/>
      <c r="BV487" s="173"/>
      <c r="BW487" s="173"/>
      <c r="BX487" s="173"/>
      <c r="BY487" s="173"/>
      <c r="BZ487" s="173"/>
      <c r="CA487" s="173"/>
      <c r="CB487" s="173"/>
      <c r="CC487" s="173"/>
      <c r="CD487" s="173"/>
    </row>
    <row r="488" spans="1:82" x14ac:dyDescent="0.25">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c r="AC488" s="173"/>
      <c r="AD488" s="173"/>
      <c r="AE488" s="173"/>
      <c r="AF488" s="173"/>
      <c r="AG488" s="173"/>
      <c r="AH488" s="173"/>
      <c r="AI488" s="173"/>
      <c r="AJ488" s="173"/>
      <c r="AK488" s="173"/>
      <c r="AL488" s="173"/>
      <c r="AM488" s="173"/>
      <c r="AN488" s="173"/>
      <c r="AO488" s="173"/>
      <c r="AP488" s="173"/>
      <c r="AQ488" s="173"/>
      <c r="AR488" s="173"/>
      <c r="AS488" s="173"/>
      <c r="AT488" s="173"/>
      <c r="AU488" s="173"/>
      <c r="AV488" s="173"/>
      <c r="AW488" s="173"/>
      <c r="AX488" s="173"/>
      <c r="AY488" s="173"/>
      <c r="AZ488" s="173"/>
      <c r="BA488" s="173"/>
      <c r="BB488" s="173"/>
      <c r="BC488" s="173"/>
      <c r="BD488" s="173"/>
      <c r="BE488" s="173"/>
      <c r="BF488" s="173"/>
      <c r="BG488" s="173"/>
      <c r="BH488" s="173"/>
      <c r="BI488" s="173"/>
      <c r="BJ488" s="173"/>
      <c r="BK488" s="173"/>
      <c r="BL488" s="173"/>
      <c r="BM488" s="173"/>
      <c r="BN488" s="173"/>
      <c r="BO488" s="173"/>
      <c r="BP488" s="173"/>
      <c r="BQ488" s="173"/>
      <c r="BR488" s="173"/>
      <c r="BS488" s="173"/>
      <c r="BT488" s="173"/>
      <c r="BU488" s="173"/>
      <c r="BV488" s="173"/>
      <c r="BW488" s="173"/>
      <c r="BX488" s="173"/>
      <c r="BY488" s="173"/>
      <c r="BZ488" s="173"/>
      <c r="CA488" s="173"/>
      <c r="CB488" s="173"/>
      <c r="CC488" s="173"/>
      <c r="CD488" s="173"/>
    </row>
    <row r="489" spans="1:82" x14ac:dyDescent="0.25">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c r="AA489" s="173"/>
      <c r="AB489" s="173"/>
      <c r="AC489" s="173"/>
      <c r="AD489" s="173"/>
      <c r="AE489" s="173"/>
      <c r="AF489" s="173"/>
      <c r="AG489" s="173"/>
      <c r="AH489" s="173"/>
      <c r="AI489" s="173"/>
      <c r="AJ489" s="173"/>
      <c r="AK489" s="173"/>
      <c r="AL489" s="173"/>
      <c r="AM489" s="173"/>
      <c r="AN489" s="173"/>
      <c r="AO489" s="173"/>
      <c r="AP489" s="173"/>
      <c r="AQ489" s="173"/>
      <c r="AR489" s="173"/>
      <c r="AS489" s="173"/>
      <c r="AT489" s="173"/>
      <c r="AU489" s="173"/>
      <c r="AV489" s="173"/>
      <c r="AW489" s="173"/>
      <c r="AX489" s="173"/>
      <c r="AY489" s="173"/>
      <c r="AZ489" s="173"/>
      <c r="BA489" s="173"/>
      <c r="BB489" s="173"/>
      <c r="BC489" s="173"/>
      <c r="BD489" s="173"/>
      <c r="BE489" s="173"/>
      <c r="BF489" s="173"/>
      <c r="BG489" s="173"/>
      <c r="BH489" s="173"/>
      <c r="BI489" s="173"/>
      <c r="BJ489" s="173"/>
      <c r="BK489" s="173"/>
      <c r="BL489" s="173"/>
      <c r="BM489" s="173"/>
      <c r="BN489" s="173"/>
      <c r="BO489" s="173"/>
      <c r="BP489" s="173"/>
      <c r="BQ489" s="173"/>
      <c r="BR489" s="173"/>
      <c r="BS489" s="173"/>
      <c r="BT489" s="173"/>
      <c r="BU489" s="173"/>
      <c r="BV489" s="173"/>
      <c r="BW489" s="173"/>
      <c r="BX489" s="173"/>
      <c r="BY489" s="173"/>
      <c r="BZ489" s="173"/>
      <c r="CA489" s="173"/>
      <c r="CB489" s="173"/>
      <c r="CC489" s="173"/>
      <c r="CD489" s="173"/>
    </row>
    <row r="490" spans="1:82" x14ac:dyDescent="0.25">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c r="AA490" s="173"/>
      <c r="AB490" s="173"/>
      <c r="AC490" s="173"/>
      <c r="AD490" s="173"/>
      <c r="AE490" s="173"/>
      <c r="AF490" s="173"/>
      <c r="AG490" s="173"/>
      <c r="AH490" s="173"/>
      <c r="AI490" s="173"/>
      <c r="AJ490" s="173"/>
      <c r="AK490" s="173"/>
      <c r="AL490" s="173"/>
      <c r="AM490" s="173"/>
      <c r="AN490" s="173"/>
      <c r="AO490" s="173"/>
      <c r="AP490" s="173"/>
      <c r="AQ490" s="173"/>
      <c r="AR490" s="173"/>
      <c r="AS490" s="173"/>
      <c r="AT490" s="173"/>
      <c r="AU490" s="173"/>
      <c r="AV490" s="173"/>
      <c r="AW490" s="173"/>
      <c r="AX490" s="173"/>
      <c r="AY490" s="173"/>
      <c r="AZ490" s="173"/>
      <c r="BA490" s="173"/>
      <c r="BB490" s="173"/>
      <c r="BC490" s="173"/>
      <c r="BD490" s="173"/>
      <c r="BE490" s="173"/>
      <c r="BF490" s="173"/>
      <c r="BG490" s="173"/>
      <c r="BH490" s="173"/>
      <c r="BI490" s="173"/>
      <c r="BJ490" s="173"/>
      <c r="BK490" s="173"/>
      <c r="BL490" s="173"/>
      <c r="BM490" s="173"/>
      <c r="BN490" s="173"/>
      <c r="BO490" s="173"/>
      <c r="BP490" s="173"/>
      <c r="BQ490" s="173"/>
      <c r="BR490" s="173"/>
      <c r="BS490" s="173"/>
      <c r="BT490" s="173"/>
      <c r="BU490" s="173"/>
      <c r="BV490" s="173"/>
      <c r="BW490" s="173"/>
      <c r="BX490" s="173"/>
      <c r="BY490" s="173"/>
      <c r="BZ490" s="173"/>
      <c r="CA490" s="173"/>
      <c r="CB490" s="173"/>
      <c r="CC490" s="173"/>
      <c r="CD490" s="173"/>
    </row>
    <row r="491" spans="1:82" x14ac:dyDescent="0.25">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c r="AB491" s="173"/>
      <c r="AC491" s="173"/>
      <c r="AD491" s="173"/>
      <c r="AE491" s="173"/>
      <c r="AF491" s="173"/>
      <c r="AG491" s="173"/>
      <c r="AH491" s="173"/>
      <c r="AI491" s="173"/>
      <c r="AJ491" s="173"/>
      <c r="AK491" s="173"/>
      <c r="AL491" s="173"/>
      <c r="AM491" s="173"/>
      <c r="AN491" s="173"/>
      <c r="AO491" s="173"/>
      <c r="AP491" s="173"/>
      <c r="AQ491" s="173"/>
      <c r="AR491" s="173"/>
      <c r="AS491" s="173"/>
      <c r="AT491" s="173"/>
      <c r="AU491" s="173"/>
      <c r="AV491" s="173"/>
      <c r="AW491" s="173"/>
      <c r="AX491" s="173"/>
      <c r="AY491" s="173"/>
      <c r="AZ491" s="173"/>
      <c r="BA491" s="173"/>
      <c r="BB491" s="173"/>
      <c r="BC491" s="173"/>
      <c r="BD491" s="173"/>
      <c r="BE491" s="173"/>
      <c r="BF491" s="173"/>
      <c r="BG491" s="173"/>
      <c r="BH491" s="173"/>
      <c r="BI491" s="173"/>
      <c r="BJ491" s="173"/>
      <c r="BK491" s="173"/>
      <c r="BL491" s="173"/>
      <c r="BM491" s="173"/>
      <c r="BN491" s="173"/>
      <c r="BO491" s="173"/>
      <c r="BP491" s="173"/>
      <c r="BQ491" s="173"/>
      <c r="BR491" s="173"/>
      <c r="BS491" s="173"/>
      <c r="BT491" s="173"/>
      <c r="BU491" s="173"/>
      <c r="BV491" s="173"/>
      <c r="BW491" s="173"/>
      <c r="BX491" s="173"/>
      <c r="BY491" s="173"/>
      <c r="BZ491" s="173"/>
      <c r="CA491" s="173"/>
      <c r="CB491" s="173"/>
      <c r="CC491" s="173"/>
      <c r="CD491" s="173"/>
    </row>
    <row r="492" spans="1:82" x14ac:dyDescent="0.25">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3"/>
      <c r="AL492" s="173"/>
      <c r="AM492" s="173"/>
      <c r="AN492" s="173"/>
      <c r="AO492" s="173"/>
      <c r="AP492" s="173"/>
      <c r="AQ492" s="173"/>
      <c r="AR492" s="173"/>
      <c r="AS492" s="173"/>
      <c r="AT492" s="173"/>
      <c r="AU492" s="173"/>
      <c r="AV492" s="173"/>
      <c r="AW492" s="173"/>
      <c r="AX492" s="173"/>
      <c r="AY492" s="173"/>
      <c r="AZ492" s="173"/>
      <c r="BA492" s="173"/>
      <c r="BB492" s="173"/>
      <c r="BC492" s="173"/>
      <c r="BD492" s="173"/>
      <c r="BE492" s="173"/>
      <c r="BF492" s="173"/>
      <c r="BG492" s="173"/>
      <c r="BH492" s="173"/>
      <c r="BI492" s="173"/>
      <c r="BJ492" s="173"/>
      <c r="BK492" s="173"/>
      <c r="BL492" s="173"/>
      <c r="BM492" s="173"/>
      <c r="BN492" s="173"/>
      <c r="BO492" s="173"/>
      <c r="BP492" s="173"/>
      <c r="BQ492" s="173"/>
      <c r="BR492" s="173"/>
      <c r="BS492" s="173"/>
      <c r="BT492" s="173"/>
      <c r="BU492" s="173"/>
      <c r="BV492" s="173"/>
      <c r="BW492" s="173"/>
      <c r="BX492" s="173"/>
      <c r="BY492" s="173"/>
      <c r="BZ492" s="173"/>
      <c r="CA492" s="173"/>
      <c r="CB492" s="173"/>
      <c r="CC492" s="173"/>
      <c r="CD492" s="173"/>
    </row>
    <row r="493" spans="1:82" x14ac:dyDescent="0.25">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c r="AB493" s="173"/>
      <c r="AC493" s="173"/>
      <c r="AD493" s="173"/>
      <c r="AE493" s="173"/>
      <c r="AF493" s="173"/>
      <c r="AG493" s="173"/>
      <c r="AH493" s="173"/>
      <c r="AI493" s="173"/>
      <c r="AJ493" s="173"/>
      <c r="AK493" s="173"/>
      <c r="AL493" s="173"/>
      <c r="AM493" s="173"/>
      <c r="AN493" s="173"/>
      <c r="AO493" s="173"/>
      <c r="AP493" s="173"/>
      <c r="AQ493" s="173"/>
      <c r="AR493" s="173"/>
      <c r="AS493" s="173"/>
      <c r="AT493" s="173"/>
      <c r="AU493" s="173"/>
      <c r="AV493" s="173"/>
      <c r="AW493" s="173"/>
      <c r="AX493" s="173"/>
      <c r="AY493" s="173"/>
      <c r="AZ493" s="173"/>
      <c r="BA493" s="173"/>
      <c r="BB493" s="173"/>
      <c r="BC493" s="173"/>
      <c r="BD493" s="173"/>
      <c r="BE493" s="173"/>
      <c r="BF493" s="173"/>
      <c r="BG493" s="173"/>
      <c r="BH493" s="173"/>
      <c r="BI493" s="173"/>
      <c r="BJ493" s="173"/>
      <c r="BK493" s="173"/>
      <c r="BL493" s="173"/>
      <c r="BM493" s="173"/>
      <c r="BN493" s="173"/>
      <c r="BO493" s="173"/>
      <c r="BP493" s="173"/>
      <c r="BQ493" s="173"/>
      <c r="BR493" s="173"/>
      <c r="BS493" s="173"/>
      <c r="BT493" s="173"/>
      <c r="BU493" s="173"/>
      <c r="BV493" s="173"/>
      <c r="BW493" s="173"/>
      <c r="BX493" s="173"/>
      <c r="BY493" s="173"/>
      <c r="BZ493" s="173"/>
      <c r="CA493" s="173"/>
      <c r="CB493" s="173"/>
      <c r="CC493" s="173"/>
      <c r="CD493" s="173"/>
    </row>
    <row r="494" spans="1:82" x14ac:dyDescent="0.25">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c r="AB494" s="173"/>
      <c r="AC494" s="173"/>
      <c r="AD494" s="173"/>
      <c r="AE494" s="173"/>
      <c r="AF494" s="173"/>
      <c r="AG494" s="173"/>
      <c r="AH494" s="173"/>
      <c r="AI494" s="173"/>
      <c r="AJ494" s="173"/>
      <c r="AK494" s="173"/>
      <c r="AL494" s="173"/>
      <c r="AM494" s="173"/>
      <c r="AN494" s="173"/>
      <c r="AO494" s="173"/>
      <c r="AP494" s="173"/>
      <c r="AQ494" s="173"/>
      <c r="AR494" s="173"/>
      <c r="AS494" s="173"/>
      <c r="AT494" s="173"/>
      <c r="AU494" s="173"/>
      <c r="AV494" s="173"/>
      <c r="AW494" s="173"/>
      <c r="AX494" s="173"/>
      <c r="AY494" s="173"/>
      <c r="AZ494" s="173"/>
      <c r="BA494" s="173"/>
      <c r="BB494" s="173"/>
      <c r="BC494" s="173"/>
      <c r="BD494" s="173"/>
      <c r="BE494" s="173"/>
      <c r="BF494" s="173"/>
      <c r="BG494" s="173"/>
      <c r="BH494" s="173"/>
      <c r="BI494" s="173"/>
      <c r="BJ494" s="173"/>
      <c r="BK494" s="173"/>
      <c r="BL494" s="173"/>
      <c r="BM494" s="173"/>
      <c r="BN494" s="173"/>
      <c r="BO494" s="173"/>
      <c r="BP494" s="173"/>
      <c r="BQ494" s="173"/>
      <c r="BR494" s="173"/>
      <c r="BS494" s="173"/>
      <c r="BT494" s="173"/>
      <c r="BU494" s="173"/>
      <c r="BV494" s="173"/>
      <c r="BW494" s="173"/>
      <c r="BX494" s="173"/>
      <c r="BY494" s="173"/>
      <c r="BZ494" s="173"/>
      <c r="CA494" s="173"/>
      <c r="CB494" s="173"/>
      <c r="CC494" s="173"/>
      <c r="CD494" s="173"/>
    </row>
    <row r="495" spans="1:82" x14ac:dyDescent="0.25">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c r="AB495" s="173"/>
      <c r="AC495" s="173"/>
      <c r="AD495" s="173"/>
      <c r="AE495" s="173"/>
      <c r="AF495" s="173"/>
      <c r="AG495" s="173"/>
      <c r="AH495" s="173"/>
      <c r="AI495" s="173"/>
      <c r="AJ495" s="173"/>
      <c r="AK495" s="173"/>
      <c r="AL495" s="173"/>
      <c r="AM495" s="173"/>
      <c r="AN495" s="173"/>
      <c r="AO495" s="173"/>
      <c r="AP495" s="173"/>
      <c r="AQ495" s="173"/>
      <c r="AR495" s="173"/>
      <c r="AS495" s="173"/>
      <c r="AT495" s="173"/>
      <c r="AU495" s="173"/>
      <c r="AV495" s="173"/>
      <c r="AW495" s="173"/>
      <c r="AX495" s="173"/>
      <c r="AY495" s="173"/>
      <c r="AZ495" s="173"/>
      <c r="BA495" s="173"/>
      <c r="BB495" s="173"/>
      <c r="BC495" s="173"/>
      <c r="BD495" s="173"/>
      <c r="BE495" s="173"/>
      <c r="BF495" s="173"/>
      <c r="BG495" s="173"/>
      <c r="BH495" s="173"/>
      <c r="BI495" s="173"/>
      <c r="BJ495" s="173"/>
      <c r="BK495" s="173"/>
      <c r="BL495" s="173"/>
      <c r="BM495" s="173"/>
      <c r="BN495" s="173"/>
      <c r="BO495" s="173"/>
      <c r="BP495" s="173"/>
      <c r="BQ495" s="173"/>
      <c r="BR495" s="173"/>
      <c r="BS495" s="173"/>
      <c r="BT495" s="173"/>
      <c r="BU495" s="173"/>
      <c r="BV495" s="173"/>
      <c r="BW495" s="173"/>
      <c r="BX495" s="173"/>
      <c r="BY495" s="173"/>
      <c r="BZ495" s="173"/>
      <c r="CA495" s="173"/>
      <c r="CB495" s="173"/>
      <c r="CC495" s="173"/>
      <c r="CD495" s="173"/>
    </row>
    <row r="496" spans="1:82" x14ac:dyDescent="0.25">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c r="AA496" s="173"/>
      <c r="AB496" s="173"/>
      <c r="AC496" s="173"/>
      <c r="AD496" s="173"/>
      <c r="AE496" s="173"/>
      <c r="AF496" s="173"/>
      <c r="AG496" s="173"/>
      <c r="AH496" s="173"/>
      <c r="AI496" s="173"/>
      <c r="AJ496" s="173"/>
      <c r="AK496" s="173"/>
      <c r="AL496" s="173"/>
      <c r="AM496" s="173"/>
      <c r="AN496" s="173"/>
      <c r="AO496" s="173"/>
      <c r="AP496" s="173"/>
      <c r="AQ496" s="173"/>
      <c r="AR496" s="173"/>
      <c r="AS496" s="173"/>
      <c r="AT496" s="173"/>
      <c r="AU496" s="173"/>
      <c r="AV496" s="173"/>
      <c r="AW496" s="173"/>
      <c r="AX496" s="173"/>
      <c r="AY496" s="173"/>
      <c r="AZ496" s="173"/>
      <c r="BA496" s="173"/>
      <c r="BB496" s="173"/>
      <c r="BC496" s="173"/>
      <c r="BD496" s="173"/>
      <c r="BE496" s="173"/>
      <c r="BF496" s="173"/>
      <c r="BG496" s="173"/>
      <c r="BH496" s="173"/>
      <c r="BI496" s="173"/>
      <c r="BJ496" s="173"/>
      <c r="BK496" s="173"/>
      <c r="BL496" s="173"/>
      <c r="BM496" s="173"/>
      <c r="BN496" s="173"/>
      <c r="BO496" s="173"/>
      <c r="BP496" s="173"/>
      <c r="BQ496" s="173"/>
      <c r="BR496" s="173"/>
      <c r="BS496" s="173"/>
      <c r="BT496" s="173"/>
      <c r="BU496" s="173"/>
      <c r="BV496" s="173"/>
      <c r="BW496" s="173"/>
      <c r="BX496" s="173"/>
      <c r="BY496" s="173"/>
      <c r="BZ496" s="173"/>
      <c r="CA496" s="173"/>
      <c r="CB496" s="173"/>
      <c r="CC496" s="173"/>
      <c r="CD496" s="173"/>
    </row>
    <row r="497" spans="1:82" x14ac:dyDescent="0.25">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c r="AA497" s="173"/>
      <c r="AB497" s="173"/>
      <c r="AC497" s="173"/>
      <c r="AD497" s="173"/>
      <c r="AE497" s="173"/>
      <c r="AF497" s="173"/>
      <c r="AG497" s="173"/>
      <c r="AH497" s="173"/>
      <c r="AI497" s="173"/>
      <c r="AJ497" s="173"/>
      <c r="AK497" s="173"/>
      <c r="AL497" s="173"/>
      <c r="AM497" s="173"/>
      <c r="AN497" s="173"/>
      <c r="AO497" s="173"/>
      <c r="AP497" s="173"/>
      <c r="AQ497" s="173"/>
      <c r="AR497" s="173"/>
      <c r="AS497" s="173"/>
      <c r="AT497" s="173"/>
      <c r="AU497" s="173"/>
      <c r="AV497" s="173"/>
      <c r="AW497" s="173"/>
      <c r="AX497" s="173"/>
      <c r="AY497" s="173"/>
      <c r="AZ497" s="173"/>
      <c r="BA497" s="173"/>
      <c r="BB497" s="173"/>
      <c r="BC497" s="173"/>
      <c r="BD497" s="173"/>
      <c r="BE497" s="173"/>
      <c r="BF497" s="173"/>
      <c r="BG497" s="173"/>
      <c r="BH497" s="173"/>
      <c r="BI497" s="173"/>
      <c r="BJ497" s="173"/>
      <c r="BK497" s="173"/>
      <c r="BL497" s="173"/>
      <c r="BM497" s="173"/>
      <c r="BN497" s="173"/>
      <c r="BO497" s="173"/>
      <c r="BP497" s="173"/>
      <c r="BQ497" s="173"/>
      <c r="BR497" s="173"/>
      <c r="BS497" s="173"/>
      <c r="BT497" s="173"/>
      <c r="BU497" s="173"/>
      <c r="BV497" s="173"/>
      <c r="BW497" s="173"/>
      <c r="BX497" s="173"/>
      <c r="BY497" s="173"/>
      <c r="BZ497" s="173"/>
      <c r="CA497" s="173"/>
      <c r="CB497" s="173"/>
      <c r="CC497" s="173"/>
      <c r="CD497" s="173"/>
    </row>
    <row r="498" spans="1:82" x14ac:dyDescent="0.25">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c r="AA498" s="173"/>
      <c r="AB498" s="173"/>
      <c r="AC498" s="173"/>
      <c r="AD498" s="173"/>
      <c r="AE498" s="173"/>
      <c r="AF498" s="173"/>
      <c r="AG498" s="173"/>
      <c r="AH498" s="173"/>
      <c r="AI498" s="173"/>
      <c r="AJ498" s="173"/>
      <c r="AK498" s="173"/>
      <c r="AL498" s="173"/>
      <c r="AM498" s="173"/>
      <c r="AN498" s="173"/>
      <c r="AO498" s="173"/>
      <c r="AP498" s="173"/>
      <c r="AQ498" s="173"/>
      <c r="AR498" s="173"/>
      <c r="AS498" s="173"/>
      <c r="AT498" s="173"/>
      <c r="AU498" s="173"/>
      <c r="AV498" s="173"/>
      <c r="AW498" s="173"/>
      <c r="AX498" s="173"/>
      <c r="AY498" s="173"/>
      <c r="AZ498" s="173"/>
      <c r="BA498" s="173"/>
      <c r="BB498" s="173"/>
      <c r="BC498" s="173"/>
      <c r="BD498" s="173"/>
      <c r="BE498" s="173"/>
      <c r="BF498" s="173"/>
      <c r="BG498" s="173"/>
      <c r="BH498" s="173"/>
      <c r="BI498" s="173"/>
      <c r="BJ498" s="173"/>
      <c r="BK498" s="173"/>
      <c r="BL498" s="173"/>
      <c r="BM498" s="173"/>
      <c r="BN498" s="173"/>
      <c r="BO498" s="173"/>
      <c r="BP498" s="173"/>
      <c r="BQ498" s="173"/>
      <c r="BR498" s="173"/>
      <c r="BS498" s="173"/>
      <c r="BT498" s="173"/>
      <c r="BU498" s="173"/>
      <c r="BV498" s="173"/>
      <c r="BW498" s="173"/>
      <c r="BX498" s="173"/>
      <c r="BY498" s="173"/>
      <c r="BZ498" s="173"/>
      <c r="CA498" s="173"/>
      <c r="CB498" s="173"/>
      <c r="CC498" s="173"/>
      <c r="CD498" s="173"/>
    </row>
    <row r="499" spans="1:82" x14ac:dyDescent="0.25">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c r="AA499" s="173"/>
      <c r="AB499" s="173"/>
      <c r="AC499" s="173"/>
      <c r="AD499" s="173"/>
      <c r="AE499" s="173"/>
      <c r="AF499" s="173"/>
      <c r="AG499" s="173"/>
      <c r="AH499" s="173"/>
      <c r="AI499" s="173"/>
      <c r="AJ499" s="173"/>
      <c r="AK499" s="173"/>
      <c r="AL499" s="173"/>
      <c r="AM499" s="173"/>
      <c r="AN499" s="173"/>
      <c r="AO499" s="173"/>
      <c r="AP499" s="173"/>
      <c r="AQ499" s="173"/>
      <c r="AR499" s="173"/>
      <c r="AS499" s="173"/>
      <c r="AT499" s="173"/>
      <c r="AU499" s="173"/>
      <c r="AV499" s="173"/>
      <c r="AW499" s="173"/>
      <c r="AX499" s="173"/>
      <c r="AY499" s="173"/>
      <c r="AZ499" s="173"/>
      <c r="BA499" s="173"/>
      <c r="BB499" s="173"/>
      <c r="BC499" s="173"/>
      <c r="BD499" s="173"/>
      <c r="BE499" s="173"/>
      <c r="BF499" s="173"/>
      <c r="BG499" s="173"/>
      <c r="BH499" s="173"/>
      <c r="BI499" s="173"/>
      <c r="BJ499" s="173"/>
      <c r="BK499" s="173"/>
      <c r="BL499" s="173"/>
      <c r="BM499" s="173"/>
      <c r="BN499" s="173"/>
      <c r="BO499" s="173"/>
      <c r="BP499" s="173"/>
      <c r="BQ499" s="173"/>
      <c r="BR499" s="173"/>
      <c r="BS499" s="173"/>
      <c r="BT499" s="173"/>
      <c r="BU499" s="173"/>
      <c r="BV499" s="173"/>
      <c r="BW499" s="173"/>
      <c r="BX499" s="173"/>
      <c r="BY499" s="173"/>
      <c r="BZ499" s="173"/>
      <c r="CA499" s="173"/>
      <c r="CB499" s="173"/>
      <c r="CC499" s="173"/>
      <c r="CD499" s="173"/>
    </row>
    <row r="500" spans="1:82" x14ac:dyDescent="0.25">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c r="AA500" s="173"/>
      <c r="AB500" s="173"/>
      <c r="AC500" s="173"/>
      <c r="AD500" s="173"/>
      <c r="AE500" s="173"/>
      <c r="AF500" s="173"/>
      <c r="AG500" s="173"/>
      <c r="AH500" s="173"/>
      <c r="AI500" s="173"/>
      <c r="AJ500" s="173"/>
      <c r="AK500" s="173"/>
      <c r="AL500" s="173"/>
      <c r="AM500" s="173"/>
      <c r="AN500" s="173"/>
      <c r="AO500" s="173"/>
      <c r="AP500" s="173"/>
      <c r="AQ500" s="173"/>
      <c r="AR500" s="173"/>
      <c r="AS500" s="173"/>
      <c r="AT500" s="173"/>
      <c r="AU500" s="173"/>
      <c r="AV500" s="173"/>
      <c r="AW500" s="173"/>
      <c r="AX500" s="173"/>
      <c r="AY500" s="173"/>
      <c r="AZ500" s="173"/>
      <c r="BA500" s="173"/>
      <c r="BB500" s="173"/>
      <c r="BC500" s="173"/>
      <c r="BD500" s="173"/>
      <c r="BE500" s="173"/>
      <c r="BF500" s="173"/>
      <c r="BG500" s="173"/>
      <c r="BH500" s="173"/>
      <c r="BI500" s="173"/>
      <c r="BJ500" s="173"/>
      <c r="BK500" s="173"/>
      <c r="BL500" s="173"/>
      <c r="BM500" s="173"/>
      <c r="BN500" s="173"/>
      <c r="BO500" s="173"/>
      <c r="BP500" s="173"/>
      <c r="BQ500" s="173"/>
      <c r="BR500" s="173"/>
      <c r="BS500" s="173"/>
      <c r="BT500" s="173"/>
      <c r="BU500" s="173"/>
      <c r="BV500" s="173"/>
      <c r="BW500" s="173"/>
      <c r="BX500" s="173"/>
      <c r="BY500" s="173"/>
      <c r="BZ500" s="173"/>
      <c r="CA500" s="173"/>
      <c r="CB500" s="173"/>
      <c r="CC500" s="173"/>
      <c r="CD500" s="173"/>
    </row>
    <row r="501" spans="1:82" x14ac:dyDescent="0.25">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c r="AA501" s="173"/>
      <c r="AB501" s="173"/>
      <c r="AC501" s="173"/>
      <c r="AD501" s="173"/>
      <c r="AE501" s="173"/>
      <c r="AF501" s="173"/>
      <c r="AG501" s="173"/>
      <c r="AH501" s="173"/>
      <c r="AI501" s="173"/>
      <c r="AJ501" s="173"/>
      <c r="AK501" s="173"/>
      <c r="AL501" s="173"/>
      <c r="AM501" s="173"/>
      <c r="AN501" s="173"/>
      <c r="AO501" s="173"/>
      <c r="AP501" s="173"/>
      <c r="AQ501" s="173"/>
      <c r="AR501" s="173"/>
      <c r="AS501" s="173"/>
      <c r="AT501" s="173"/>
      <c r="AU501" s="173"/>
      <c r="AV501" s="173"/>
      <c r="AW501" s="173"/>
      <c r="AX501" s="173"/>
      <c r="AY501" s="173"/>
      <c r="AZ501" s="173"/>
      <c r="BA501" s="173"/>
      <c r="BB501" s="173"/>
      <c r="BC501" s="173"/>
      <c r="BD501" s="173"/>
      <c r="BE501" s="173"/>
      <c r="BF501" s="173"/>
      <c r="BG501" s="173"/>
      <c r="BH501" s="173"/>
      <c r="BI501" s="173"/>
      <c r="BJ501" s="173"/>
      <c r="BK501" s="173"/>
      <c r="BL501" s="173"/>
      <c r="BM501" s="173"/>
      <c r="BN501" s="173"/>
      <c r="BO501" s="173"/>
      <c r="BP501" s="173"/>
      <c r="BQ501" s="173"/>
      <c r="BR501" s="173"/>
      <c r="BS501" s="173"/>
      <c r="BT501" s="173"/>
      <c r="BU501" s="173"/>
      <c r="BV501" s="173"/>
      <c r="BW501" s="173"/>
      <c r="BX501" s="173"/>
      <c r="BY501" s="173"/>
      <c r="BZ501" s="173"/>
      <c r="CA501" s="173"/>
      <c r="CB501" s="173"/>
      <c r="CC501" s="173"/>
      <c r="CD501" s="173"/>
    </row>
    <row r="502" spans="1:82" x14ac:dyDescent="0.25">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c r="AA502" s="173"/>
      <c r="AB502" s="173"/>
      <c r="AC502" s="173"/>
      <c r="AD502" s="173"/>
      <c r="AE502" s="173"/>
      <c r="AF502" s="173"/>
      <c r="AG502" s="173"/>
      <c r="AH502" s="173"/>
      <c r="AI502" s="173"/>
      <c r="AJ502" s="173"/>
      <c r="AK502" s="173"/>
      <c r="AL502" s="173"/>
      <c r="AM502" s="173"/>
      <c r="AN502" s="173"/>
      <c r="AO502" s="173"/>
      <c r="AP502" s="173"/>
      <c r="AQ502" s="173"/>
      <c r="AR502" s="173"/>
      <c r="AS502" s="173"/>
      <c r="AT502" s="173"/>
      <c r="AU502" s="173"/>
      <c r="AV502" s="173"/>
      <c r="AW502" s="173"/>
      <c r="AX502" s="173"/>
      <c r="AY502" s="173"/>
      <c r="AZ502" s="173"/>
      <c r="BA502" s="173"/>
      <c r="BB502" s="173"/>
      <c r="BC502" s="173"/>
      <c r="BD502" s="173"/>
      <c r="BE502" s="173"/>
      <c r="BF502" s="173"/>
      <c r="BG502" s="173"/>
      <c r="BH502" s="173"/>
      <c r="BI502" s="173"/>
      <c r="BJ502" s="173"/>
      <c r="BK502" s="173"/>
      <c r="BL502" s="173"/>
      <c r="BM502" s="173"/>
      <c r="BN502" s="173"/>
      <c r="BO502" s="173"/>
      <c r="BP502" s="173"/>
      <c r="BQ502" s="173"/>
      <c r="BR502" s="173"/>
      <c r="BS502" s="173"/>
      <c r="BT502" s="173"/>
      <c r="BU502" s="173"/>
      <c r="BV502" s="173"/>
      <c r="BW502" s="173"/>
      <c r="BX502" s="173"/>
      <c r="BY502" s="173"/>
      <c r="BZ502" s="173"/>
      <c r="CA502" s="173"/>
      <c r="CB502" s="173"/>
      <c r="CC502" s="173"/>
      <c r="CD502" s="173"/>
    </row>
    <row r="503" spans="1:82" x14ac:dyDescent="0.25">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c r="AA503" s="173"/>
      <c r="AB503" s="173"/>
      <c r="AC503" s="173"/>
      <c r="AD503" s="173"/>
      <c r="AE503" s="173"/>
      <c r="AF503" s="173"/>
      <c r="AG503" s="173"/>
      <c r="AH503" s="173"/>
      <c r="AI503" s="173"/>
      <c r="AJ503" s="173"/>
      <c r="AK503" s="173"/>
      <c r="AL503" s="173"/>
      <c r="AM503" s="173"/>
      <c r="AN503" s="173"/>
      <c r="AO503" s="173"/>
      <c r="AP503" s="173"/>
      <c r="AQ503" s="173"/>
      <c r="AR503" s="173"/>
      <c r="AS503" s="173"/>
      <c r="AT503" s="173"/>
      <c r="AU503" s="173"/>
      <c r="AV503" s="173"/>
      <c r="AW503" s="173"/>
      <c r="AX503" s="173"/>
      <c r="AY503" s="173"/>
      <c r="AZ503" s="173"/>
      <c r="BA503" s="173"/>
      <c r="BB503" s="173"/>
      <c r="BC503" s="173"/>
      <c r="BD503" s="173"/>
      <c r="BE503" s="173"/>
      <c r="BF503" s="173"/>
      <c r="BG503" s="173"/>
      <c r="BH503" s="173"/>
      <c r="BI503" s="173"/>
      <c r="BJ503" s="173"/>
      <c r="BK503" s="173"/>
      <c r="BL503" s="173"/>
      <c r="BM503" s="173"/>
      <c r="BN503" s="173"/>
      <c r="BO503" s="173"/>
      <c r="BP503" s="173"/>
      <c r="BQ503" s="173"/>
      <c r="BR503" s="173"/>
      <c r="BS503" s="173"/>
      <c r="BT503" s="173"/>
      <c r="BU503" s="173"/>
      <c r="BV503" s="173"/>
      <c r="BW503" s="173"/>
      <c r="BX503" s="173"/>
      <c r="BY503" s="173"/>
      <c r="BZ503" s="173"/>
      <c r="CA503" s="173"/>
      <c r="CB503" s="173"/>
      <c r="CC503" s="173"/>
      <c r="CD503" s="173"/>
    </row>
    <row r="504" spans="1:82" x14ac:dyDescent="0.25">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c r="AA504" s="173"/>
      <c r="AB504" s="173"/>
      <c r="AC504" s="173"/>
      <c r="AD504" s="173"/>
      <c r="AE504" s="173"/>
      <c r="AF504" s="173"/>
      <c r="AG504" s="173"/>
      <c r="AH504" s="173"/>
      <c r="AI504" s="173"/>
      <c r="AJ504" s="173"/>
      <c r="AK504" s="173"/>
      <c r="AL504" s="173"/>
      <c r="AM504" s="173"/>
      <c r="AN504" s="173"/>
      <c r="AO504" s="173"/>
      <c r="AP504" s="173"/>
      <c r="AQ504" s="173"/>
      <c r="AR504" s="173"/>
      <c r="AS504" s="173"/>
      <c r="AT504" s="173"/>
      <c r="AU504" s="173"/>
      <c r="AV504" s="173"/>
      <c r="AW504" s="173"/>
      <c r="AX504" s="173"/>
      <c r="AY504" s="173"/>
      <c r="AZ504" s="173"/>
      <c r="BA504" s="173"/>
      <c r="BB504" s="173"/>
      <c r="BC504" s="173"/>
      <c r="BD504" s="173"/>
      <c r="BE504" s="173"/>
      <c r="BF504" s="173"/>
      <c r="BG504" s="173"/>
      <c r="BH504" s="173"/>
      <c r="BI504" s="173"/>
      <c r="BJ504" s="173"/>
      <c r="BK504" s="173"/>
      <c r="BL504" s="173"/>
      <c r="BM504" s="173"/>
      <c r="BN504" s="173"/>
      <c r="BO504" s="173"/>
      <c r="BP504" s="173"/>
      <c r="BQ504" s="173"/>
      <c r="BR504" s="173"/>
      <c r="BS504" s="173"/>
      <c r="BT504" s="173"/>
      <c r="BU504" s="173"/>
      <c r="BV504" s="173"/>
      <c r="BW504" s="173"/>
      <c r="BX504" s="173"/>
      <c r="BY504" s="173"/>
      <c r="BZ504" s="173"/>
      <c r="CA504" s="173"/>
      <c r="CB504" s="173"/>
      <c r="CC504" s="173"/>
      <c r="CD504" s="173"/>
    </row>
    <row r="505" spans="1:82" x14ac:dyDescent="0.25">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c r="AA505" s="173"/>
      <c r="AB505" s="173"/>
      <c r="AC505" s="173"/>
      <c r="AD505" s="173"/>
      <c r="AE505" s="173"/>
      <c r="AF505" s="173"/>
      <c r="AG505" s="173"/>
      <c r="AH505" s="173"/>
      <c r="AI505" s="173"/>
      <c r="AJ505" s="173"/>
      <c r="AK505" s="173"/>
      <c r="AL505" s="173"/>
      <c r="AM505" s="173"/>
      <c r="AN505" s="173"/>
      <c r="AO505" s="173"/>
      <c r="AP505" s="173"/>
      <c r="AQ505" s="173"/>
      <c r="AR505" s="173"/>
      <c r="AS505" s="173"/>
      <c r="AT505" s="173"/>
      <c r="AU505" s="173"/>
      <c r="AV505" s="173"/>
      <c r="AW505" s="173"/>
      <c r="AX505" s="173"/>
      <c r="AY505" s="173"/>
      <c r="AZ505" s="173"/>
      <c r="BA505" s="173"/>
      <c r="BB505" s="173"/>
      <c r="BC505" s="173"/>
      <c r="BD505" s="173"/>
      <c r="BE505" s="173"/>
      <c r="BF505" s="173"/>
      <c r="BG505" s="173"/>
      <c r="BH505" s="173"/>
      <c r="BI505" s="173"/>
      <c r="BJ505" s="173"/>
      <c r="BK505" s="173"/>
      <c r="BL505" s="173"/>
      <c r="BM505" s="173"/>
      <c r="BN505" s="173"/>
      <c r="BO505" s="173"/>
      <c r="BP505" s="173"/>
      <c r="BQ505" s="173"/>
      <c r="BR505" s="173"/>
      <c r="BS505" s="173"/>
      <c r="BT505" s="173"/>
      <c r="BU505" s="173"/>
      <c r="BV505" s="173"/>
      <c r="BW505" s="173"/>
      <c r="BX505" s="173"/>
      <c r="BY505" s="173"/>
      <c r="BZ505" s="173"/>
      <c r="CA505" s="173"/>
      <c r="CB505" s="173"/>
      <c r="CC505" s="173"/>
      <c r="CD505" s="173"/>
    </row>
    <row r="506" spans="1:82" x14ac:dyDescent="0.25">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c r="AA506" s="173"/>
      <c r="AB506" s="173"/>
      <c r="AC506" s="173"/>
      <c r="AD506" s="173"/>
      <c r="AE506" s="173"/>
      <c r="AF506" s="173"/>
      <c r="AG506" s="173"/>
      <c r="AH506" s="173"/>
      <c r="AI506" s="173"/>
      <c r="AJ506" s="173"/>
      <c r="AK506" s="173"/>
      <c r="AL506" s="173"/>
      <c r="AM506" s="173"/>
      <c r="AN506" s="173"/>
      <c r="AO506" s="173"/>
      <c r="AP506" s="173"/>
      <c r="AQ506" s="173"/>
      <c r="AR506" s="173"/>
      <c r="AS506" s="173"/>
      <c r="AT506" s="173"/>
      <c r="AU506" s="173"/>
      <c r="AV506" s="173"/>
      <c r="AW506" s="173"/>
      <c r="AX506" s="173"/>
      <c r="AY506" s="173"/>
      <c r="AZ506" s="173"/>
      <c r="BA506" s="173"/>
      <c r="BB506" s="173"/>
      <c r="BC506" s="173"/>
      <c r="BD506" s="173"/>
      <c r="BE506" s="173"/>
      <c r="BF506" s="173"/>
      <c r="BG506" s="173"/>
      <c r="BH506" s="173"/>
      <c r="BI506" s="173"/>
      <c r="BJ506" s="173"/>
      <c r="BK506" s="173"/>
      <c r="BL506" s="173"/>
      <c r="BM506" s="173"/>
      <c r="BN506" s="173"/>
      <c r="BO506" s="173"/>
      <c r="BP506" s="173"/>
      <c r="BQ506" s="173"/>
      <c r="BR506" s="173"/>
      <c r="BS506" s="173"/>
      <c r="BT506" s="173"/>
      <c r="BU506" s="173"/>
      <c r="BV506" s="173"/>
      <c r="BW506" s="173"/>
      <c r="BX506" s="173"/>
      <c r="BY506" s="173"/>
      <c r="BZ506" s="173"/>
      <c r="CA506" s="173"/>
      <c r="CB506" s="173"/>
      <c r="CC506" s="173"/>
      <c r="CD506" s="173"/>
    </row>
    <row r="507" spans="1:82" x14ac:dyDescent="0.25">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c r="AA507" s="173"/>
      <c r="AB507" s="173"/>
      <c r="AC507" s="173"/>
      <c r="AD507" s="173"/>
      <c r="AE507" s="173"/>
      <c r="AF507" s="173"/>
      <c r="AG507" s="173"/>
      <c r="AH507" s="173"/>
      <c r="AI507" s="173"/>
      <c r="AJ507" s="173"/>
      <c r="AK507" s="173"/>
      <c r="AL507" s="173"/>
      <c r="AM507" s="173"/>
      <c r="AN507" s="173"/>
      <c r="AO507" s="173"/>
      <c r="AP507" s="173"/>
      <c r="AQ507" s="173"/>
      <c r="AR507" s="173"/>
      <c r="AS507" s="173"/>
      <c r="AT507" s="173"/>
      <c r="AU507" s="173"/>
      <c r="AV507" s="173"/>
      <c r="AW507" s="173"/>
      <c r="AX507" s="173"/>
      <c r="AY507" s="173"/>
      <c r="AZ507" s="173"/>
      <c r="BA507" s="173"/>
      <c r="BB507" s="173"/>
      <c r="BC507" s="173"/>
      <c r="BD507" s="173"/>
      <c r="BE507" s="173"/>
      <c r="BF507" s="173"/>
      <c r="BG507" s="173"/>
      <c r="BH507" s="173"/>
      <c r="BI507" s="173"/>
      <c r="BJ507" s="173"/>
      <c r="BK507" s="173"/>
      <c r="BL507" s="173"/>
      <c r="BM507" s="173"/>
      <c r="BN507" s="173"/>
      <c r="BO507" s="173"/>
      <c r="BP507" s="173"/>
      <c r="BQ507" s="173"/>
      <c r="BR507" s="173"/>
      <c r="BS507" s="173"/>
      <c r="BT507" s="173"/>
      <c r="BU507" s="173"/>
      <c r="BV507" s="173"/>
      <c r="BW507" s="173"/>
      <c r="BX507" s="173"/>
      <c r="BY507" s="173"/>
      <c r="BZ507" s="173"/>
      <c r="CA507" s="173"/>
      <c r="CB507" s="173"/>
      <c r="CC507" s="173"/>
      <c r="CD507" s="173"/>
    </row>
    <row r="508" spans="1:82" x14ac:dyDescent="0.25">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c r="AA508" s="173"/>
      <c r="AB508" s="173"/>
      <c r="AC508" s="173"/>
      <c r="AD508" s="173"/>
      <c r="AE508" s="173"/>
      <c r="AF508" s="173"/>
      <c r="AG508" s="173"/>
      <c r="AH508" s="173"/>
      <c r="AI508" s="173"/>
      <c r="AJ508" s="173"/>
      <c r="AK508" s="173"/>
      <c r="AL508" s="173"/>
      <c r="AM508" s="173"/>
      <c r="AN508" s="173"/>
      <c r="AO508" s="173"/>
      <c r="AP508" s="173"/>
      <c r="AQ508" s="173"/>
      <c r="AR508" s="173"/>
      <c r="AS508" s="173"/>
      <c r="AT508" s="173"/>
      <c r="AU508" s="173"/>
      <c r="AV508" s="173"/>
      <c r="AW508" s="173"/>
      <c r="AX508" s="173"/>
      <c r="AY508" s="173"/>
      <c r="AZ508" s="173"/>
      <c r="BA508" s="173"/>
      <c r="BB508" s="173"/>
      <c r="BC508" s="173"/>
      <c r="BD508" s="173"/>
      <c r="BE508" s="173"/>
      <c r="BF508" s="173"/>
      <c r="BG508" s="173"/>
      <c r="BH508" s="173"/>
      <c r="BI508" s="173"/>
      <c r="BJ508" s="173"/>
      <c r="BK508" s="173"/>
      <c r="BL508" s="173"/>
      <c r="BM508" s="173"/>
      <c r="BN508" s="173"/>
      <c r="BO508" s="173"/>
      <c r="BP508" s="173"/>
      <c r="BQ508" s="173"/>
      <c r="BR508" s="173"/>
      <c r="BS508" s="173"/>
      <c r="BT508" s="173"/>
      <c r="BU508" s="173"/>
      <c r="BV508" s="173"/>
      <c r="BW508" s="173"/>
      <c r="BX508" s="173"/>
      <c r="BY508" s="173"/>
      <c r="BZ508" s="173"/>
      <c r="CA508" s="173"/>
      <c r="CB508" s="173"/>
      <c r="CC508" s="173"/>
      <c r="CD508" s="173"/>
    </row>
    <row r="509" spans="1:82" x14ac:dyDescent="0.25">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c r="AA509" s="173"/>
      <c r="AB509" s="173"/>
      <c r="AC509" s="173"/>
      <c r="AD509" s="173"/>
      <c r="AE509" s="173"/>
      <c r="AF509" s="173"/>
      <c r="AG509" s="173"/>
      <c r="AH509" s="173"/>
      <c r="AI509" s="173"/>
      <c r="AJ509" s="173"/>
      <c r="AK509" s="173"/>
      <c r="AL509" s="173"/>
      <c r="AM509" s="173"/>
      <c r="AN509" s="173"/>
      <c r="AO509" s="173"/>
      <c r="AP509" s="173"/>
      <c r="AQ509" s="173"/>
      <c r="AR509" s="173"/>
      <c r="AS509" s="173"/>
      <c r="AT509" s="173"/>
      <c r="AU509" s="173"/>
      <c r="AV509" s="173"/>
      <c r="AW509" s="173"/>
      <c r="AX509" s="173"/>
      <c r="AY509" s="173"/>
      <c r="AZ509" s="173"/>
      <c r="BA509" s="173"/>
      <c r="BB509" s="173"/>
      <c r="BC509" s="173"/>
      <c r="BD509" s="173"/>
      <c r="BE509" s="173"/>
      <c r="BF509" s="173"/>
      <c r="BG509" s="173"/>
      <c r="BH509" s="173"/>
      <c r="BI509" s="173"/>
      <c r="BJ509" s="173"/>
      <c r="BK509" s="173"/>
      <c r="BL509" s="173"/>
      <c r="BM509" s="173"/>
      <c r="BN509" s="173"/>
      <c r="BO509" s="173"/>
      <c r="BP509" s="173"/>
      <c r="BQ509" s="173"/>
      <c r="BR509" s="173"/>
      <c r="BS509" s="173"/>
      <c r="BT509" s="173"/>
      <c r="BU509" s="173"/>
      <c r="BV509" s="173"/>
      <c r="BW509" s="173"/>
      <c r="BX509" s="173"/>
      <c r="BY509" s="173"/>
      <c r="BZ509" s="173"/>
      <c r="CA509" s="173"/>
      <c r="CB509" s="173"/>
      <c r="CC509" s="173"/>
      <c r="CD509" s="173"/>
    </row>
    <row r="510" spans="1:82" x14ac:dyDescent="0.25">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c r="AA510" s="173"/>
      <c r="AB510" s="173"/>
      <c r="AC510" s="173"/>
      <c r="AD510" s="173"/>
      <c r="AE510" s="173"/>
      <c r="AF510" s="173"/>
      <c r="AG510" s="173"/>
      <c r="AH510" s="173"/>
      <c r="AI510" s="173"/>
      <c r="AJ510" s="173"/>
      <c r="AK510" s="173"/>
      <c r="AL510" s="173"/>
      <c r="AM510" s="173"/>
      <c r="AN510" s="173"/>
      <c r="AO510" s="173"/>
      <c r="AP510" s="173"/>
      <c r="AQ510" s="173"/>
      <c r="AR510" s="173"/>
      <c r="AS510" s="173"/>
      <c r="AT510" s="173"/>
      <c r="AU510" s="173"/>
      <c r="AV510" s="173"/>
      <c r="AW510" s="173"/>
      <c r="AX510" s="173"/>
      <c r="AY510" s="173"/>
      <c r="AZ510" s="173"/>
      <c r="BA510" s="173"/>
      <c r="BB510" s="173"/>
      <c r="BC510" s="173"/>
      <c r="BD510" s="173"/>
      <c r="BE510" s="173"/>
      <c r="BF510" s="173"/>
      <c r="BG510" s="173"/>
      <c r="BH510" s="173"/>
      <c r="BI510" s="173"/>
      <c r="BJ510" s="173"/>
      <c r="BK510" s="173"/>
      <c r="BL510" s="173"/>
      <c r="BM510" s="173"/>
      <c r="BN510" s="173"/>
      <c r="BO510" s="173"/>
      <c r="BP510" s="173"/>
      <c r="BQ510" s="173"/>
      <c r="BR510" s="173"/>
      <c r="BS510" s="173"/>
      <c r="BT510" s="173"/>
      <c r="BU510" s="173"/>
      <c r="BV510" s="173"/>
      <c r="BW510" s="173"/>
      <c r="BX510" s="173"/>
      <c r="BY510" s="173"/>
      <c r="BZ510" s="173"/>
      <c r="CA510" s="173"/>
      <c r="CB510" s="173"/>
      <c r="CC510" s="173"/>
      <c r="CD510" s="173"/>
    </row>
    <row r="511" spans="1:82" x14ac:dyDescent="0.25">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c r="AA511" s="173"/>
      <c r="AB511" s="173"/>
      <c r="AC511" s="173"/>
      <c r="AD511" s="173"/>
      <c r="AE511" s="173"/>
      <c r="AF511" s="173"/>
      <c r="AG511" s="173"/>
      <c r="AH511" s="173"/>
      <c r="AI511" s="173"/>
      <c r="AJ511" s="173"/>
      <c r="AK511" s="173"/>
      <c r="AL511" s="173"/>
      <c r="AM511" s="173"/>
      <c r="AN511" s="173"/>
      <c r="AO511" s="173"/>
      <c r="AP511" s="173"/>
      <c r="AQ511" s="173"/>
      <c r="AR511" s="173"/>
      <c r="AS511" s="173"/>
      <c r="AT511" s="173"/>
      <c r="AU511" s="173"/>
      <c r="AV511" s="173"/>
      <c r="AW511" s="173"/>
      <c r="AX511" s="173"/>
      <c r="AY511" s="173"/>
      <c r="AZ511" s="173"/>
      <c r="BA511" s="173"/>
      <c r="BB511" s="173"/>
      <c r="BC511" s="173"/>
      <c r="BD511" s="173"/>
      <c r="BE511" s="173"/>
      <c r="BF511" s="173"/>
      <c r="BG511" s="173"/>
      <c r="BH511" s="173"/>
      <c r="BI511" s="173"/>
      <c r="BJ511" s="173"/>
      <c r="BK511" s="173"/>
      <c r="BL511" s="173"/>
      <c r="BM511" s="173"/>
      <c r="BN511" s="173"/>
      <c r="BO511" s="173"/>
      <c r="BP511" s="173"/>
      <c r="BQ511" s="173"/>
      <c r="BR511" s="173"/>
      <c r="BS511" s="173"/>
      <c r="BT511" s="173"/>
      <c r="BU511" s="173"/>
      <c r="BV511" s="173"/>
      <c r="BW511" s="173"/>
      <c r="BX511" s="173"/>
      <c r="BY511" s="173"/>
      <c r="BZ511" s="173"/>
      <c r="CA511" s="173"/>
      <c r="CB511" s="173"/>
      <c r="CC511" s="173"/>
      <c r="CD511" s="173"/>
    </row>
    <row r="512" spans="1:82" x14ac:dyDescent="0.25">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c r="AA512" s="173"/>
      <c r="AB512" s="173"/>
      <c r="AC512" s="173"/>
      <c r="AD512" s="173"/>
      <c r="AE512" s="173"/>
      <c r="AF512" s="173"/>
      <c r="AG512" s="173"/>
      <c r="AH512" s="173"/>
      <c r="AI512" s="173"/>
      <c r="AJ512" s="173"/>
      <c r="AK512" s="173"/>
      <c r="AL512" s="173"/>
      <c r="AM512" s="173"/>
      <c r="AN512" s="173"/>
      <c r="AO512" s="173"/>
      <c r="AP512" s="173"/>
      <c r="AQ512" s="173"/>
      <c r="AR512" s="173"/>
      <c r="AS512" s="173"/>
      <c r="AT512" s="173"/>
      <c r="AU512" s="173"/>
      <c r="AV512" s="173"/>
      <c r="AW512" s="173"/>
      <c r="AX512" s="173"/>
      <c r="AY512" s="173"/>
      <c r="AZ512" s="173"/>
      <c r="BA512" s="173"/>
      <c r="BB512" s="173"/>
      <c r="BC512" s="173"/>
      <c r="BD512" s="173"/>
      <c r="BE512" s="173"/>
      <c r="BF512" s="173"/>
      <c r="BG512" s="173"/>
      <c r="BH512" s="173"/>
      <c r="BI512" s="173"/>
      <c r="BJ512" s="173"/>
      <c r="BK512" s="173"/>
      <c r="BL512" s="173"/>
      <c r="BM512" s="173"/>
      <c r="BN512" s="173"/>
      <c r="BO512" s="173"/>
      <c r="BP512" s="173"/>
      <c r="BQ512" s="173"/>
      <c r="BR512" s="173"/>
      <c r="BS512" s="173"/>
      <c r="BT512" s="173"/>
      <c r="BU512" s="173"/>
      <c r="BV512" s="173"/>
      <c r="BW512" s="173"/>
      <c r="BX512" s="173"/>
      <c r="BY512" s="173"/>
      <c r="BZ512" s="173"/>
      <c r="CA512" s="173"/>
      <c r="CB512" s="173"/>
      <c r="CC512" s="173"/>
      <c r="CD512" s="173"/>
    </row>
    <row r="513" spans="1:82" x14ac:dyDescent="0.25">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c r="AA513" s="173"/>
      <c r="AB513" s="173"/>
      <c r="AC513" s="173"/>
      <c r="AD513" s="173"/>
      <c r="AE513" s="173"/>
      <c r="AF513" s="173"/>
      <c r="AG513" s="173"/>
      <c r="AH513" s="173"/>
      <c r="AI513" s="173"/>
      <c r="AJ513" s="173"/>
      <c r="AK513" s="173"/>
      <c r="AL513" s="173"/>
      <c r="AM513" s="173"/>
      <c r="AN513" s="173"/>
      <c r="AO513" s="173"/>
      <c r="AP513" s="173"/>
      <c r="AQ513" s="173"/>
      <c r="AR513" s="173"/>
      <c r="AS513" s="173"/>
      <c r="AT513" s="173"/>
      <c r="AU513" s="173"/>
      <c r="AV513" s="173"/>
      <c r="AW513" s="173"/>
      <c r="AX513" s="173"/>
      <c r="AY513" s="173"/>
      <c r="AZ513" s="173"/>
      <c r="BA513" s="173"/>
      <c r="BB513" s="173"/>
      <c r="BC513" s="173"/>
      <c r="BD513" s="173"/>
      <c r="BE513" s="173"/>
      <c r="BF513" s="173"/>
      <c r="BG513" s="173"/>
      <c r="BH513" s="173"/>
      <c r="BI513" s="173"/>
      <c r="BJ513" s="173"/>
      <c r="BK513" s="173"/>
      <c r="BL513" s="173"/>
      <c r="BM513" s="173"/>
      <c r="BN513" s="173"/>
      <c r="BO513" s="173"/>
      <c r="BP513" s="173"/>
      <c r="BQ513" s="173"/>
      <c r="BR513" s="173"/>
      <c r="BS513" s="173"/>
      <c r="BT513" s="173"/>
      <c r="BU513" s="173"/>
      <c r="BV513" s="173"/>
      <c r="BW513" s="173"/>
      <c r="BX513" s="173"/>
      <c r="BY513" s="173"/>
      <c r="BZ513" s="173"/>
      <c r="CA513" s="173"/>
      <c r="CB513" s="173"/>
      <c r="CC513" s="173"/>
      <c r="CD513" s="173"/>
    </row>
    <row r="514" spans="1:82" x14ac:dyDescent="0.25">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c r="AA514" s="173"/>
      <c r="AB514" s="173"/>
      <c r="AC514" s="173"/>
      <c r="AD514" s="173"/>
      <c r="AE514" s="173"/>
      <c r="AF514" s="173"/>
      <c r="AG514" s="173"/>
      <c r="AH514" s="173"/>
      <c r="AI514" s="173"/>
      <c r="AJ514" s="173"/>
      <c r="AK514" s="173"/>
      <c r="AL514" s="173"/>
      <c r="AM514" s="173"/>
      <c r="AN514" s="173"/>
      <c r="AO514" s="173"/>
      <c r="AP514" s="173"/>
      <c r="AQ514" s="173"/>
      <c r="AR514" s="173"/>
      <c r="AS514" s="173"/>
      <c r="AT514" s="173"/>
      <c r="AU514" s="173"/>
      <c r="AV514" s="173"/>
      <c r="AW514" s="173"/>
      <c r="AX514" s="173"/>
      <c r="AY514" s="173"/>
      <c r="AZ514" s="173"/>
      <c r="BA514" s="173"/>
      <c r="BB514" s="173"/>
      <c r="BC514" s="173"/>
      <c r="BD514" s="173"/>
      <c r="BE514" s="173"/>
      <c r="BF514" s="173"/>
      <c r="BG514" s="173"/>
      <c r="BH514" s="173"/>
      <c r="BI514" s="173"/>
      <c r="BJ514" s="173"/>
      <c r="BK514" s="173"/>
      <c r="BL514" s="173"/>
      <c r="BM514" s="173"/>
      <c r="BN514" s="173"/>
      <c r="BO514" s="173"/>
      <c r="BP514" s="173"/>
      <c r="BQ514" s="173"/>
      <c r="BR514" s="173"/>
      <c r="BS514" s="173"/>
      <c r="BT514" s="173"/>
      <c r="BU514" s="173"/>
      <c r="BV514" s="173"/>
      <c r="BW514" s="173"/>
      <c r="BX514" s="173"/>
      <c r="BY514" s="173"/>
      <c r="BZ514" s="173"/>
      <c r="CA514" s="173"/>
      <c r="CB514" s="173"/>
      <c r="CC514" s="173"/>
      <c r="CD514" s="173"/>
    </row>
    <row r="515" spans="1:82" x14ac:dyDescent="0.25">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c r="AA515" s="173"/>
      <c r="AB515" s="173"/>
      <c r="AC515" s="173"/>
      <c r="AD515" s="173"/>
      <c r="AE515" s="173"/>
      <c r="AF515" s="173"/>
      <c r="AG515" s="173"/>
      <c r="AH515" s="173"/>
      <c r="AI515" s="173"/>
      <c r="AJ515" s="173"/>
      <c r="AK515" s="173"/>
      <c r="AL515" s="173"/>
      <c r="AM515" s="173"/>
      <c r="AN515" s="173"/>
      <c r="AO515" s="173"/>
      <c r="AP515" s="173"/>
      <c r="AQ515" s="173"/>
      <c r="AR515" s="173"/>
      <c r="AS515" s="173"/>
      <c r="AT515" s="173"/>
      <c r="AU515" s="173"/>
      <c r="AV515" s="173"/>
      <c r="AW515" s="173"/>
      <c r="AX515" s="173"/>
      <c r="AY515" s="173"/>
      <c r="AZ515" s="173"/>
      <c r="BA515" s="173"/>
      <c r="BB515" s="173"/>
      <c r="BC515" s="173"/>
      <c r="BD515" s="173"/>
      <c r="BE515" s="173"/>
      <c r="BF515" s="173"/>
      <c r="BG515" s="173"/>
      <c r="BH515" s="173"/>
      <c r="BI515" s="173"/>
      <c r="BJ515" s="173"/>
      <c r="BK515" s="173"/>
      <c r="BL515" s="173"/>
      <c r="BM515" s="173"/>
      <c r="BN515" s="173"/>
      <c r="BO515" s="173"/>
      <c r="BP515" s="173"/>
      <c r="BQ515" s="173"/>
      <c r="BR515" s="173"/>
      <c r="BS515" s="173"/>
      <c r="BT515" s="173"/>
      <c r="BU515" s="173"/>
      <c r="BV515" s="173"/>
      <c r="BW515" s="173"/>
      <c r="BX515" s="173"/>
      <c r="BY515" s="173"/>
      <c r="BZ515" s="173"/>
      <c r="CA515" s="173"/>
      <c r="CB515" s="173"/>
      <c r="CC515" s="173"/>
      <c r="CD515" s="173"/>
    </row>
    <row r="516" spans="1:82" x14ac:dyDescent="0.25">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c r="AB516" s="173"/>
      <c r="AC516" s="173"/>
      <c r="AD516" s="173"/>
      <c r="AE516" s="173"/>
      <c r="AF516" s="173"/>
      <c r="AG516" s="173"/>
      <c r="AH516" s="173"/>
      <c r="AI516" s="173"/>
      <c r="AJ516" s="173"/>
      <c r="AK516" s="173"/>
      <c r="AL516" s="173"/>
      <c r="AM516" s="173"/>
      <c r="AN516" s="173"/>
      <c r="AO516" s="173"/>
      <c r="AP516" s="173"/>
      <c r="AQ516" s="173"/>
      <c r="AR516" s="173"/>
      <c r="AS516" s="173"/>
      <c r="AT516" s="173"/>
      <c r="AU516" s="173"/>
      <c r="AV516" s="173"/>
      <c r="AW516" s="173"/>
      <c r="AX516" s="173"/>
      <c r="AY516" s="173"/>
      <c r="AZ516" s="173"/>
      <c r="BA516" s="173"/>
      <c r="BB516" s="173"/>
      <c r="BC516" s="173"/>
      <c r="BD516" s="173"/>
      <c r="BE516" s="173"/>
      <c r="BF516" s="173"/>
      <c r="BG516" s="173"/>
      <c r="BH516" s="173"/>
      <c r="BI516" s="173"/>
      <c r="BJ516" s="173"/>
      <c r="BK516" s="173"/>
      <c r="BL516" s="173"/>
      <c r="BM516" s="173"/>
      <c r="BN516" s="173"/>
      <c r="BO516" s="173"/>
      <c r="BP516" s="173"/>
      <c r="BQ516" s="173"/>
      <c r="BR516" s="173"/>
      <c r="BS516" s="173"/>
      <c r="BT516" s="173"/>
      <c r="BU516" s="173"/>
      <c r="BV516" s="173"/>
      <c r="BW516" s="173"/>
      <c r="BX516" s="173"/>
      <c r="BY516" s="173"/>
      <c r="BZ516" s="173"/>
      <c r="CA516" s="173"/>
      <c r="CB516" s="173"/>
      <c r="CC516" s="173"/>
      <c r="CD516" s="173"/>
    </row>
    <row r="517" spans="1:82" x14ac:dyDescent="0.25">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c r="AA517" s="173"/>
      <c r="AB517" s="173"/>
      <c r="AC517" s="173"/>
      <c r="AD517" s="173"/>
      <c r="AE517" s="173"/>
      <c r="AF517" s="173"/>
      <c r="AG517" s="173"/>
      <c r="AH517" s="173"/>
      <c r="AI517" s="173"/>
      <c r="AJ517" s="173"/>
      <c r="AK517" s="173"/>
      <c r="AL517" s="173"/>
      <c r="AM517" s="173"/>
      <c r="AN517" s="173"/>
      <c r="AO517" s="173"/>
      <c r="AP517" s="173"/>
      <c r="AQ517" s="173"/>
      <c r="AR517" s="173"/>
      <c r="AS517" s="173"/>
      <c r="AT517" s="173"/>
      <c r="AU517" s="173"/>
      <c r="AV517" s="173"/>
      <c r="AW517" s="173"/>
      <c r="AX517" s="173"/>
      <c r="AY517" s="173"/>
      <c r="AZ517" s="173"/>
      <c r="BA517" s="173"/>
      <c r="BB517" s="173"/>
      <c r="BC517" s="173"/>
      <c r="BD517" s="173"/>
      <c r="BE517" s="173"/>
      <c r="BF517" s="173"/>
      <c r="BG517" s="173"/>
      <c r="BH517" s="173"/>
      <c r="BI517" s="173"/>
      <c r="BJ517" s="173"/>
      <c r="BK517" s="173"/>
      <c r="BL517" s="173"/>
      <c r="BM517" s="173"/>
      <c r="BN517" s="173"/>
      <c r="BO517" s="173"/>
      <c r="BP517" s="173"/>
      <c r="BQ517" s="173"/>
      <c r="BR517" s="173"/>
      <c r="BS517" s="173"/>
      <c r="BT517" s="173"/>
      <c r="BU517" s="173"/>
      <c r="BV517" s="173"/>
      <c r="BW517" s="173"/>
      <c r="BX517" s="173"/>
      <c r="BY517" s="173"/>
      <c r="BZ517" s="173"/>
      <c r="CA517" s="173"/>
      <c r="CB517" s="173"/>
      <c r="CC517" s="173"/>
      <c r="CD517" s="173"/>
    </row>
    <row r="518" spans="1:82" x14ac:dyDescent="0.25">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c r="AA518" s="173"/>
      <c r="AB518" s="173"/>
      <c r="AC518" s="173"/>
      <c r="AD518" s="173"/>
      <c r="AE518" s="173"/>
      <c r="AF518" s="173"/>
      <c r="AG518" s="173"/>
      <c r="AH518" s="173"/>
      <c r="AI518" s="173"/>
      <c r="AJ518" s="173"/>
      <c r="AK518" s="173"/>
      <c r="AL518" s="173"/>
      <c r="AM518" s="173"/>
      <c r="AN518" s="173"/>
      <c r="AO518" s="173"/>
      <c r="AP518" s="173"/>
      <c r="AQ518" s="173"/>
      <c r="AR518" s="173"/>
      <c r="AS518" s="173"/>
      <c r="AT518" s="173"/>
      <c r="AU518" s="173"/>
      <c r="AV518" s="173"/>
      <c r="AW518" s="173"/>
      <c r="AX518" s="173"/>
      <c r="AY518" s="173"/>
      <c r="AZ518" s="173"/>
      <c r="BA518" s="173"/>
      <c r="BB518" s="173"/>
      <c r="BC518" s="173"/>
      <c r="BD518" s="173"/>
      <c r="BE518" s="173"/>
      <c r="BF518" s="173"/>
      <c r="BG518" s="173"/>
      <c r="BH518" s="173"/>
      <c r="BI518" s="173"/>
      <c r="BJ518" s="173"/>
      <c r="BK518" s="173"/>
      <c r="BL518" s="173"/>
      <c r="BM518" s="173"/>
      <c r="BN518" s="173"/>
      <c r="BO518" s="173"/>
      <c r="BP518" s="173"/>
      <c r="BQ518" s="173"/>
      <c r="BR518" s="173"/>
      <c r="BS518" s="173"/>
      <c r="BT518" s="173"/>
      <c r="BU518" s="173"/>
      <c r="BV518" s="173"/>
      <c r="BW518" s="173"/>
      <c r="BX518" s="173"/>
      <c r="BY518" s="173"/>
      <c r="BZ518" s="173"/>
      <c r="CA518" s="173"/>
      <c r="CB518" s="173"/>
      <c r="CC518" s="173"/>
      <c r="CD518" s="173"/>
    </row>
    <row r="519" spans="1:82" x14ac:dyDescent="0.25">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c r="AA519" s="173"/>
      <c r="AB519" s="173"/>
      <c r="AC519" s="173"/>
      <c r="AD519" s="173"/>
      <c r="AE519" s="173"/>
      <c r="AF519" s="173"/>
      <c r="AG519" s="173"/>
      <c r="AH519" s="173"/>
      <c r="AI519" s="173"/>
      <c r="AJ519" s="173"/>
      <c r="AK519" s="173"/>
      <c r="AL519" s="173"/>
      <c r="AM519" s="173"/>
      <c r="AN519" s="173"/>
      <c r="AO519" s="173"/>
      <c r="AP519" s="173"/>
      <c r="AQ519" s="173"/>
      <c r="AR519" s="173"/>
      <c r="AS519" s="173"/>
      <c r="AT519" s="173"/>
      <c r="AU519" s="173"/>
      <c r="AV519" s="173"/>
      <c r="AW519" s="173"/>
      <c r="AX519" s="173"/>
      <c r="AY519" s="173"/>
      <c r="AZ519" s="173"/>
      <c r="BA519" s="173"/>
      <c r="BB519" s="173"/>
      <c r="BC519" s="173"/>
      <c r="BD519" s="173"/>
      <c r="BE519" s="173"/>
      <c r="BF519" s="173"/>
      <c r="BG519" s="173"/>
      <c r="BH519" s="173"/>
      <c r="BI519" s="173"/>
      <c r="BJ519" s="173"/>
      <c r="BK519" s="173"/>
      <c r="BL519" s="173"/>
      <c r="BM519" s="173"/>
      <c r="BN519" s="173"/>
      <c r="BO519" s="173"/>
      <c r="BP519" s="173"/>
      <c r="BQ519" s="173"/>
      <c r="BR519" s="173"/>
      <c r="BS519" s="173"/>
      <c r="BT519" s="173"/>
      <c r="BU519" s="173"/>
      <c r="BV519" s="173"/>
      <c r="BW519" s="173"/>
      <c r="BX519" s="173"/>
      <c r="BY519" s="173"/>
      <c r="BZ519" s="173"/>
      <c r="CA519" s="173"/>
      <c r="CB519" s="173"/>
      <c r="CC519" s="173"/>
      <c r="CD519" s="173"/>
    </row>
    <row r="520" spans="1:82" x14ac:dyDescent="0.25">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c r="AA520" s="173"/>
      <c r="AB520" s="173"/>
      <c r="AC520" s="173"/>
      <c r="AD520" s="173"/>
      <c r="AE520" s="173"/>
      <c r="AF520" s="173"/>
      <c r="AG520" s="173"/>
      <c r="AH520" s="173"/>
      <c r="AI520" s="173"/>
      <c r="AJ520" s="173"/>
      <c r="AK520" s="173"/>
      <c r="AL520" s="173"/>
      <c r="AM520" s="173"/>
      <c r="AN520" s="173"/>
      <c r="AO520" s="173"/>
      <c r="AP520" s="173"/>
      <c r="AQ520" s="173"/>
      <c r="AR520" s="173"/>
      <c r="AS520" s="173"/>
      <c r="AT520" s="173"/>
      <c r="AU520" s="173"/>
      <c r="AV520" s="173"/>
      <c r="AW520" s="173"/>
      <c r="AX520" s="173"/>
      <c r="AY520" s="173"/>
      <c r="AZ520" s="173"/>
      <c r="BA520" s="173"/>
      <c r="BB520" s="173"/>
      <c r="BC520" s="173"/>
      <c r="BD520" s="173"/>
      <c r="BE520" s="173"/>
      <c r="BF520" s="173"/>
      <c r="BG520" s="173"/>
      <c r="BH520" s="173"/>
      <c r="BI520" s="173"/>
      <c r="BJ520" s="173"/>
      <c r="BK520" s="173"/>
      <c r="BL520" s="173"/>
      <c r="BM520" s="173"/>
      <c r="BN520" s="173"/>
      <c r="BO520" s="173"/>
      <c r="BP520" s="173"/>
      <c r="BQ520" s="173"/>
      <c r="BR520" s="173"/>
      <c r="BS520" s="173"/>
      <c r="BT520" s="173"/>
      <c r="BU520" s="173"/>
      <c r="BV520" s="173"/>
      <c r="BW520" s="173"/>
      <c r="BX520" s="173"/>
      <c r="BY520" s="173"/>
      <c r="BZ520" s="173"/>
      <c r="CA520" s="173"/>
      <c r="CB520" s="173"/>
      <c r="CC520" s="173"/>
      <c r="CD520" s="173"/>
    </row>
    <row r="521" spans="1:82" x14ac:dyDescent="0.25">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c r="AA521" s="173"/>
      <c r="AB521" s="173"/>
      <c r="AC521" s="173"/>
      <c r="AD521" s="173"/>
      <c r="AE521" s="173"/>
      <c r="AF521" s="173"/>
      <c r="AG521" s="173"/>
      <c r="AH521" s="173"/>
      <c r="AI521" s="173"/>
      <c r="AJ521" s="173"/>
      <c r="AK521" s="173"/>
      <c r="AL521" s="173"/>
      <c r="AM521" s="173"/>
      <c r="AN521" s="173"/>
      <c r="AO521" s="173"/>
      <c r="AP521" s="173"/>
      <c r="AQ521" s="173"/>
      <c r="AR521" s="173"/>
      <c r="AS521" s="173"/>
      <c r="AT521" s="173"/>
      <c r="AU521" s="173"/>
      <c r="AV521" s="173"/>
      <c r="AW521" s="173"/>
      <c r="AX521" s="173"/>
      <c r="AY521" s="173"/>
      <c r="AZ521" s="173"/>
      <c r="BA521" s="173"/>
      <c r="BB521" s="173"/>
      <c r="BC521" s="173"/>
      <c r="BD521" s="173"/>
      <c r="BE521" s="173"/>
      <c r="BF521" s="173"/>
      <c r="BG521" s="173"/>
      <c r="BH521" s="173"/>
      <c r="BI521" s="173"/>
      <c r="BJ521" s="173"/>
      <c r="BK521" s="173"/>
      <c r="BL521" s="173"/>
      <c r="BM521" s="173"/>
      <c r="BN521" s="173"/>
      <c r="BO521" s="173"/>
      <c r="BP521" s="173"/>
      <c r="BQ521" s="173"/>
      <c r="BR521" s="173"/>
      <c r="BS521" s="173"/>
      <c r="BT521" s="173"/>
      <c r="BU521" s="173"/>
      <c r="BV521" s="173"/>
      <c r="BW521" s="173"/>
      <c r="BX521" s="173"/>
      <c r="BY521" s="173"/>
      <c r="BZ521" s="173"/>
      <c r="CA521" s="173"/>
      <c r="CB521" s="173"/>
      <c r="CC521" s="173"/>
      <c r="CD521" s="173"/>
    </row>
    <row r="522" spans="1:82" x14ac:dyDescent="0.25">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c r="AA522" s="173"/>
      <c r="AB522" s="173"/>
      <c r="AC522" s="173"/>
      <c r="AD522" s="173"/>
      <c r="AE522" s="173"/>
      <c r="AF522" s="173"/>
      <c r="AG522" s="173"/>
      <c r="AH522" s="173"/>
      <c r="AI522" s="173"/>
      <c r="AJ522" s="173"/>
      <c r="AK522" s="173"/>
      <c r="AL522" s="173"/>
      <c r="AM522" s="173"/>
      <c r="AN522" s="173"/>
      <c r="AO522" s="173"/>
      <c r="AP522" s="173"/>
      <c r="AQ522" s="173"/>
      <c r="AR522" s="173"/>
      <c r="AS522" s="173"/>
      <c r="AT522" s="173"/>
      <c r="AU522" s="173"/>
      <c r="AV522" s="173"/>
      <c r="AW522" s="173"/>
      <c r="AX522" s="173"/>
      <c r="AY522" s="173"/>
      <c r="AZ522" s="173"/>
      <c r="BA522" s="173"/>
      <c r="BB522" s="173"/>
      <c r="BC522" s="173"/>
      <c r="BD522" s="173"/>
      <c r="BE522" s="173"/>
      <c r="BF522" s="173"/>
      <c r="BG522" s="173"/>
      <c r="BH522" s="173"/>
      <c r="BI522" s="173"/>
      <c r="BJ522" s="173"/>
      <c r="BK522" s="173"/>
      <c r="BL522" s="173"/>
      <c r="BM522" s="173"/>
      <c r="BN522" s="173"/>
      <c r="BO522" s="173"/>
      <c r="BP522" s="173"/>
      <c r="BQ522" s="173"/>
      <c r="BR522" s="173"/>
      <c r="BS522" s="173"/>
      <c r="BT522" s="173"/>
      <c r="BU522" s="173"/>
      <c r="BV522" s="173"/>
      <c r="BW522" s="173"/>
      <c r="BX522" s="173"/>
      <c r="BY522" s="173"/>
      <c r="BZ522" s="173"/>
      <c r="CA522" s="173"/>
      <c r="CB522" s="173"/>
      <c r="CC522" s="173"/>
      <c r="CD522" s="173"/>
    </row>
    <row r="523" spans="1:82" x14ac:dyDescent="0.25">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c r="AA523" s="173"/>
      <c r="AB523" s="173"/>
      <c r="AC523" s="173"/>
      <c r="AD523" s="173"/>
      <c r="AE523" s="173"/>
      <c r="AF523" s="173"/>
      <c r="AG523" s="173"/>
      <c r="AH523" s="173"/>
      <c r="AI523" s="173"/>
      <c r="AJ523" s="173"/>
      <c r="AK523" s="173"/>
      <c r="AL523" s="173"/>
      <c r="AM523" s="173"/>
      <c r="AN523" s="173"/>
      <c r="AO523" s="173"/>
      <c r="AP523" s="173"/>
      <c r="AQ523" s="173"/>
      <c r="AR523" s="173"/>
      <c r="AS523" s="173"/>
      <c r="AT523" s="173"/>
      <c r="AU523" s="173"/>
      <c r="AV523" s="173"/>
      <c r="AW523" s="173"/>
      <c r="AX523" s="173"/>
      <c r="AY523" s="173"/>
      <c r="AZ523" s="173"/>
      <c r="BA523" s="173"/>
      <c r="BB523" s="173"/>
      <c r="BC523" s="173"/>
      <c r="BD523" s="173"/>
      <c r="BE523" s="173"/>
      <c r="BF523" s="173"/>
      <c r="BG523" s="173"/>
      <c r="BH523" s="173"/>
      <c r="BI523" s="173"/>
      <c r="BJ523" s="173"/>
      <c r="BK523" s="173"/>
      <c r="BL523" s="173"/>
      <c r="BM523" s="173"/>
      <c r="BN523" s="173"/>
      <c r="BO523" s="173"/>
      <c r="BP523" s="173"/>
      <c r="BQ523" s="173"/>
      <c r="BR523" s="173"/>
      <c r="BS523" s="173"/>
      <c r="BT523" s="173"/>
      <c r="BU523" s="173"/>
      <c r="BV523" s="173"/>
      <c r="BW523" s="173"/>
      <c r="BX523" s="173"/>
      <c r="BY523" s="173"/>
      <c r="BZ523" s="173"/>
      <c r="CA523" s="173"/>
      <c r="CB523" s="173"/>
      <c r="CC523" s="173"/>
      <c r="CD523" s="173"/>
    </row>
    <row r="524" spans="1:82" x14ac:dyDescent="0.25">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c r="AA524" s="173"/>
      <c r="AB524" s="173"/>
      <c r="AC524" s="173"/>
      <c r="AD524" s="173"/>
      <c r="AE524" s="173"/>
      <c r="AF524" s="173"/>
      <c r="AG524" s="173"/>
      <c r="AH524" s="173"/>
      <c r="AI524" s="173"/>
      <c r="AJ524" s="173"/>
      <c r="AK524" s="173"/>
      <c r="AL524" s="173"/>
      <c r="AM524" s="173"/>
      <c r="AN524" s="173"/>
      <c r="AO524" s="173"/>
      <c r="AP524" s="173"/>
      <c r="AQ524" s="173"/>
      <c r="AR524" s="173"/>
      <c r="AS524" s="173"/>
      <c r="AT524" s="173"/>
      <c r="AU524" s="173"/>
      <c r="AV524" s="173"/>
      <c r="AW524" s="173"/>
      <c r="AX524" s="173"/>
      <c r="AY524" s="173"/>
      <c r="AZ524" s="173"/>
      <c r="BA524" s="173"/>
      <c r="BB524" s="173"/>
      <c r="BC524" s="173"/>
      <c r="BD524" s="173"/>
      <c r="BE524" s="173"/>
      <c r="BF524" s="173"/>
      <c r="BG524" s="173"/>
      <c r="BH524" s="173"/>
      <c r="BI524" s="173"/>
      <c r="BJ524" s="173"/>
      <c r="BK524" s="173"/>
      <c r="BL524" s="173"/>
      <c r="BM524" s="173"/>
      <c r="BN524" s="173"/>
      <c r="BO524" s="173"/>
      <c r="BP524" s="173"/>
      <c r="BQ524" s="173"/>
      <c r="BR524" s="173"/>
      <c r="BS524" s="173"/>
      <c r="BT524" s="173"/>
      <c r="BU524" s="173"/>
      <c r="BV524" s="173"/>
      <c r="BW524" s="173"/>
      <c r="BX524" s="173"/>
      <c r="BY524" s="173"/>
      <c r="BZ524" s="173"/>
      <c r="CA524" s="173"/>
      <c r="CB524" s="173"/>
      <c r="CC524" s="173"/>
      <c r="CD524" s="173"/>
    </row>
    <row r="525" spans="1:82" x14ac:dyDescent="0.25">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c r="AA525" s="173"/>
      <c r="AB525" s="173"/>
      <c r="AC525" s="173"/>
      <c r="AD525" s="173"/>
      <c r="AE525" s="173"/>
      <c r="AF525" s="173"/>
      <c r="AG525" s="173"/>
      <c r="AH525" s="173"/>
      <c r="AI525" s="173"/>
      <c r="AJ525" s="173"/>
      <c r="AK525" s="173"/>
      <c r="AL525" s="173"/>
      <c r="AM525" s="173"/>
      <c r="AN525" s="173"/>
      <c r="AO525" s="173"/>
      <c r="AP525" s="173"/>
      <c r="AQ525" s="173"/>
      <c r="AR525" s="173"/>
      <c r="AS525" s="173"/>
      <c r="AT525" s="173"/>
      <c r="AU525" s="173"/>
      <c r="AV525" s="173"/>
      <c r="AW525" s="173"/>
      <c r="AX525" s="173"/>
      <c r="AY525" s="173"/>
      <c r="AZ525" s="173"/>
      <c r="BA525" s="173"/>
      <c r="BB525" s="173"/>
      <c r="BC525" s="173"/>
      <c r="BD525" s="173"/>
      <c r="BE525" s="173"/>
      <c r="BF525" s="173"/>
      <c r="BG525" s="173"/>
      <c r="BH525" s="173"/>
      <c r="BI525" s="173"/>
      <c r="BJ525" s="173"/>
      <c r="BK525" s="173"/>
      <c r="BL525" s="173"/>
      <c r="BM525" s="173"/>
      <c r="BN525" s="173"/>
      <c r="BO525" s="173"/>
      <c r="BP525" s="173"/>
      <c r="BQ525" s="173"/>
      <c r="BR525" s="173"/>
      <c r="BS525" s="173"/>
      <c r="BT525" s="173"/>
      <c r="BU525" s="173"/>
      <c r="BV525" s="173"/>
      <c r="BW525" s="173"/>
      <c r="BX525" s="173"/>
      <c r="BY525" s="173"/>
      <c r="BZ525" s="173"/>
      <c r="CA525" s="173"/>
      <c r="CB525" s="173"/>
      <c r="CC525" s="173"/>
      <c r="CD525" s="173"/>
    </row>
    <row r="526" spans="1:82" x14ac:dyDescent="0.25">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c r="AA526" s="173"/>
      <c r="AB526" s="173"/>
      <c r="AC526" s="173"/>
      <c r="AD526" s="173"/>
      <c r="AE526" s="173"/>
      <c r="AF526" s="173"/>
      <c r="AG526" s="173"/>
      <c r="AH526" s="173"/>
      <c r="AI526" s="173"/>
      <c r="AJ526" s="173"/>
      <c r="AK526" s="173"/>
      <c r="AL526" s="173"/>
      <c r="AM526" s="173"/>
      <c r="AN526" s="173"/>
      <c r="AO526" s="173"/>
      <c r="AP526" s="173"/>
      <c r="AQ526" s="173"/>
      <c r="AR526" s="173"/>
      <c r="AS526" s="173"/>
      <c r="AT526" s="173"/>
      <c r="AU526" s="173"/>
      <c r="AV526" s="173"/>
      <c r="AW526" s="173"/>
      <c r="AX526" s="173"/>
      <c r="AY526" s="173"/>
      <c r="AZ526" s="173"/>
      <c r="BA526" s="173"/>
      <c r="BB526" s="173"/>
      <c r="BC526" s="173"/>
      <c r="BD526" s="173"/>
      <c r="BE526" s="173"/>
      <c r="BF526" s="173"/>
      <c r="BG526" s="173"/>
      <c r="BH526" s="173"/>
      <c r="BI526" s="173"/>
      <c r="BJ526" s="173"/>
      <c r="BK526" s="173"/>
      <c r="BL526" s="173"/>
      <c r="BM526" s="173"/>
      <c r="BN526" s="173"/>
      <c r="BO526" s="173"/>
      <c r="BP526" s="173"/>
      <c r="BQ526" s="173"/>
      <c r="BR526" s="173"/>
      <c r="BS526" s="173"/>
      <c r="BT526" s="173"/>
      <c r="BU526" s="173"/>
      <c r="BV526" s="173"/>
      <c r="BW526" s="173"/>
      <c r="BX526" s="173"/>
      <c r="BY526" s="173"/>
      <c r="BZ526" s="173"/>
      <c r="CA526" s="173"/>
      <c r="CB526" s="173"/>
      <c r="CC526" s="173"/>
      <c r="CD526" s="173"/>
    </row>
    <row r="527" spans="1:82" x14ac:dyDescent="0.25">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c r="AA527" s="173"/>
      <c r="AB527" s="173"/>
      <c r="AC527" s="173"/>
      <c r="AD527" s="173"/>
      <c r="AE527" s="173"/>
      <c r="AF527" s="173"/>
      <c r="AG527" s="173"/>
      <c r="AH527" s="173"/>
      <c r="AI527" s="173"/>
      <c r="AJ527" s="173"/>
      <c r="AK527" s="173"/>
      <c r="AL527" s="173"/>
      <c r="AM527" s="173"/>
      <c r="AN527" s="173"/>
      <c r="AO527" s="173"/>
      <c r="AP527" s="173"/>
      <c r="AQ527" s="173"/>
      <c r="AR527" s="173"/>
      <c r="AS527" s="173"/>
      <c r="AT527" s="173"/>
      <c r="AU527" s="173"/>
      <c r="AV527" s="173"/>
      <c r="AW527" s="173"/>
      <c r="AX527" s="173"/>
      <c r="AY527" s="173"/>
      <c r="AZ527" s="173"/>
      <c r="BA527" s="173"/>
      <c r="BB527" s="173"/>
      <c r="BC527" s="173"/>
      <c r="BD527" s="173"/>
      <c r="BE527" s="173"/>
      <c r="BF527" s="173"/>
      <c r="BG527" s="173"/>
      <c r="BH527" s="173"/>
      <c r="BI527" s="173"/>
      <c r="BJ527" s="173"/>
      <c r="BK527" s="173"/>
      <c r="BL527" s="173"/>
      <c r="BM527" s="173"/>
      <c r="BN527" s="173"/>
      <c r="BO527" s="173"/>
      <c r="BP527" s="173"/>
      <c r="BQ527" s="173"/>
      <c r="BR527" s="173"/>
      <c r="BS527" s="173"/>
      <c r="BT527" s="173"/>
      <c r="BU527" s="173"/>
      <c r="BV527" s="173"/>
      <c r="BW527" s="173"/>
      <c r="BX527" s="173"/>
      <c r="BY527" s="173"/>
      <c r="BZ527" s="173"/>
      <c r="CA527" s="173"/>
      <c r="CB527" s="173"/>
      <c r="CC527" s="173"/>
      <c r="CD527" s="173"/>
    </row>
    <row r="528" spans="1:82" x14ac:dyDescent="0.25">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c r="AA528" s="173"/>
      <c r="AB528" s="173"/>
      <c r="AC528" s="173"/>
      <c r="AD528" s="173"/>
      <c r="AE528" s="173"/>
      <c r="AF528" s="173"/>
      <c r="AG528" s="173"/>
      <c r="AH528" s="173"/>
      <c r="AI528" s="173"/>
      <c r="AJ528" s="173"/>
      <c r="AK528" s="173"/>
      <c r="AL528" s="173"/>
      <c r="AM528" s="173"/>
      <c r="AN528" s="173"/>
      <c r="AO528" s="173"/>
      <c r="AP528" s="173"/>
      <c r="AQ528" s="173"/>
      <c r="AR528" s="173"/>
      <c r="AS528" s="173"/>
      <c r="AT528" s="173"/>
      <c r="AU528" s="173"/>
      <c r="AV528" s="173"/>
      <c r="AW528" s="173"/>
      <c r="AX528" s="173"/>
      <c r="AY528" s="173"/>
      <c r="AZ528" s="173"/>
      <c r="BA528" s="173"/>
      <c r="BB528" s="173"/>
      <c r="BC528" s="173"/>
      <c r="BD528" s="173"/>
      <c r="BE528" s="173"/>
      <c r="BF528" s="173"/>
      <c r="BG528" s="173"/>
      <c r="BH528" s="173"/>
      <c r="BI528" s="173"/>
      <c r="BJ528" s="173"/>
      <c r="BK528" s="173"/>
      <c r="BL528" s="173"/>
      <c r="BM528" s="173"/>
      <c r="BN528" s="173"/>
      <c r="BO528" s="173"/>
      <c r="BP528" s="173"/>
      <c r="BQ528" s="173"/>
      <c r="BR528" s="173"/>
      <c r="BS528" s="173"/>
      <c r="BT528" s="173"/>
      <c r="BU528" s="173"/>
      <c r="BV528" s="173"/>
      <c r="BW528" s="173"/>
      <c r="BX528" s="173"/>
      <c r="BY528" s="173"/>
      <c r="BZ528" s="173"/>
      <c r="CA528" s="173"/>
      <c r="CB528" s="173"/>
      <c r="CC528" s="173"/>
      <c r="CD528" s="173"/>
    </row>
    <row r="529" spans="1:82" x14ac:dyDescent="0.25">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c r="AA529" s="173"/>
      <c r="AB529" s="173"/>
      <c r="AC529" s="173"/>
      <c r="AD529" s="173"/>
      <c r="AE529" s="173"/>
      <c r="AF529" s="173"/>
      <c r="AG529" s="173"/>
      <c r="AH529" s="173"/>
      <c r="AI529" s="173"/>
      <c r="AJ529" s="173"/>
      <c r="AK529" s="173"/>
      <c r="AL529" s="173"/>
      <c r="AM529" s="173"/>
      <c r="AN529" s="173"/>
      <c r="AO529" s="173"/>
      <c r="AP529" s="173"/>
      <c r="AQ529" s="173"/>
      <c r="AR529" s="173"/>
      <c r="AS529" s="173"/>
      <c r="AT529" s="173"/>
      <c r="AU529" s="173"/>
      <c r="AV529" s="173"/>
      <c r="AW529" s="173"/>
      <c r="AX529" s="173"/>
      <c r="AY529" s="173"/>
      <c r="AZ529" s="173"/>
      <c r="BA529" s="173"/>
      <c r="BB529" s="173"/>
      <c r="BC529" s="173"/>
      <c r="BD529" s="173"/>
      <c r="BE529" s="173"/>
      <c r="BF529" s="173"/>
      <c r="BG529" s="173"/>
      <c r="BH529" s="173"/>
      <c r="BI529" s="173"/>
      <c r="BJ529" s="173"/>
      <c r="BK529" s="173"/>
      <c r="BL529" s="173"/>
      <c r="BM529" s="173"/>
      <c r="BN529" s="173"/>
      <c r="BO529" s="173"/>
      <c r="BP529" s="173"/>
      <c r="BQ529" s="173"/>
      <c r="BR529" s="173"/>
      <c r="BS529" s="173"/>
      <c r="BT529" s="173"/>
      <c r="BU529" s="173"/>
      <c r="BV529" s="173"/>
      <c r="BW529" s="173"/>
      <c r="BX529" s="173"/>
      <c r="BY529" s="173"/>
      <c r="BZ529" s="173"/>
      <c r="CA529" s="173"/>
      <c r="CB529" s="173"/>
      <c r="CC529" s="173"/>
      <c r="CD529" s="173"/>
    </row>
    <row r="530" spans="1:82" x14ac:dyDescent="0.25">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c r="AA530" s="173"/>
      <c r="AB530" s="173"/>
      <c r="AC530" s="173"/>
      <c r="AD530" s="173"/>
      <c r="AE530" s="173"/>
      <c r="AF530" s="173"/>
      <c r="AG530" s="173"/>
      <c r="AH530" s="173"/>
      <c r="AI530" s="173"/>
      <c r="AJ530" s="173"/>
      <c r="AK530" s="173"/>
      <c r="AL530" s="173"/>
      <c r="AM530" s="173"/>
      <c r="AN530" s="173"/>
      <c r="AO530" s="173"/>
      <c r="AP530" s="173"/>
      <c r="AQ530" s="173"/>
      <c r="AR530" s="173"/>
      <c r="AS530" s="173"/>
      <c r="AT530" s="173"/>
      <c r="AU530" s="173"/>
      <c r="AV530" s="173"/>
      <c r="AW530" s="173"/>
      <c r="AX530" s="173"/>
      <c r="AY530" s="173"/>
      <c r="AZ530" s="173"/>
      <c r="BA530" s="173"/>
      <c r="BB530" s="173"/>
      <c r="BC530" s="173"/>
      <c r="BD530" s="173"/>
      <c r="BE530" s="173"/>
      <c r="BF530" s="173"/>
      <c r="BG530" s="173"/>
      <c r="BH530" s="173"/>
      <c r="BI530" s="173"/>
      <c r="BJ530" s="173"/>
      <c r="BK530" s="173"/>
      <c r="BL530" s="173"/>
      <c r="BM530" s="173"/>
      <c r="BN530" s="173"/>
      <c r="BO530" s="173"/>
      <c r="BP530" s="173"/>
      <c r="BQ530" s="173"/>
      <c r="BR530" s="173"/>
      <c r="BS530" s="173"/>
      <c r="BT530" s="173"/>
      <c r="BU530" s="173"/>
      <c r="BV530" s="173"/>
      <c r="BW530" s="173"/>
      <c r="BX530" s="173"/>
      <c r="BY530" s="173"/>
      <c r="BZ530" s="173"/>
      <c r="CA530" s="173"/>
      <c r="CB530" s="173"/>
      <c r="CC530" s="173"/>
      <c r="CD530" s="173"/>
    </row>
    <row r="531" spans="1:82" x14ac:dyDescent="0.25">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c r="AA531" s="173"/>
      <c r="AB531" s="173"/>
      <c r="AC531" s="173"/>
      <c r="AD531" s="173"/>
      <c r="AE531" s="173"/>
      <c r="AF531" s="173"/>
      <c r="AG531" s="173"/>
      <c r="AH531" s="173"/>
      <c r="AI531" s="173"/>
      <c r="AJ531" s="173"/>
      <c r="AK531" s="173"/>
      <c r="AL531" s="173"/>
      <c r="AM531" s="173"/>
      <c r="AN531" s="173"/>
      <c r="AO531" s="173"/>
      <c r="AP531" s="173"/>
      <c r="AQ531" s="173"/>
      <c r="AR531" s="173"/>
      <c r="AS531" s="173"/>
      <c r="AT531" s="173"/>
      <c r="AU531" s="173"/>
      <c r="AV531" s="173"/>
      <c r="AW531" s="173"/>
      <c r="AX531" s="173"/>
      <c r="AY531" s="173"/>
      <c r="AZ531" s="173"/>
      <c r="BA531" s="173"/>
      <c r="BB531" s="173"/>
      <c r="BC531" s="173"/>
      <c r="BD531" s="173"/>
      <c r="BE531" s="173"/>
      <c r="BF531" s="173"/>
      <c r="BG531" s="173"/>
      <c r="BH531" s="173"/>
      <c r="BI531" s="173"/>
      <c r="BJ531" s="173"/>
      <c r="BK531" s="173"/>
      <c r="BL531" s="173"/>
      <c r="BM531" s="173"/>
      <c r="BN531" s="173"/>
      <c r="BO531" s="173"/>
      <c r="BP531" s="173"/>
      <c r="BQ531" s="173"/>
      <c r="BR531" s="173"/>
      <c r="BS531" s="173"/>
      <c r="BT531" s="173"/>
      <c r="BU531" s="173"/>
      <c r="BV531" s="173"/>
      <c r="BW531" s="173"/>
      <c r="BX531" s="173"/>
      <c r="BY531" s="173"/>
      <c r="BZ531" s="173"/>
      <c r="CA531" s="173"/>
      <c r="CB531" s="173"/>
      <c r="CC531" s="173"/>
      <c r="CD531" s="173"/>
    </row>
    <row r="532" spans="1:82" x14ac:dyDescent="0.25">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c r="AA532" s="173"/>
      <c r="AB532" s="173"/>
      <c r="AC532" s="173"/>
      <c r="AD532" s="173"/>
      <c r="AE532" s="173"/>
      <c r="AF532" s="173"/>
      <c r="AG532" s="173"/>
      <c r="AH532" s="173"/>
      <c r="AI532" s="173"/>
      <c r="AJ532" s="173"/>
      <c r="AK532" s="173"/>
      <c r="AL532" s="173"/>
      <c r="AM532" s="173"/>
      <c r="AN532" s="173"/>
      <c r="AO532" s="173"/>
      <c r="AP532" s="173"/>
      <c r="AQ532" s="173"/>
      <c r="AR532" s="173"/>
      <c r="AS532" s="173"/>
      <c r="AT532" s="173"/>
      <c r="AU532" s="173"/>
      <c r="AV532" s="173"/>
      <c r="AW532" s="173"/>
      <c r="AX532" s="173"/>
      <c r="AY532" s="173"/>
      <c r="AZ532" s="173"/>
      <c r="BA532" s="173"/>
      <c r="BB532" s="173"/>
      <c r="BC532" s="173"/>
      <c r="BD532" s="173"/>
      <c r="BE532" s="173"/>
      <c r="BF532" s="173"/>
      <c r="BG532" s="173"/>
      <c r="BH532" s="173"/>
      <c r="BI532" s="173"/>
      <c r="BJ532" s="173"/>
      <c r="BK532" s="173"/>
      <c r="BL532" s="173"/>
      <c r="BM532" s="173"/>
      <c r="BN532" s="173"/>
      <c r="BO532" s="173"/>
      <c r="BP532" s="173"/>
      <c r="BQ532" s="173"/>
      <c r="BR532" s="173"/>
      <c r="BS532" s="173"/>
      <c r="BT532" s="173"/>
      <c r="BU532" s="173"/>
      <c r="BV532" s="173"/>
      <c r="BW532" s="173"/>
      <c r="BX532" s="173"/>
      <c r="BY532" s="173"/>
      <c r="BZ532" s="173"/>
      <c r="CA532" s="173"/>
      <c r="CB532" s="173"/>
      <c r="CC532" s="173"/>
      <c r="CD532" s="173"/>
    </row>
    <row r="533" spans="1:82" x14ac:dyDescent="0.25">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c r="AA533" s="173"/>
      <c r="AB533" s="173"/>
      <c r="AC533" s="173"/>
      <c r="AD533" s="173"/>
      <c r="AE533" s="173"/>
      <c r="AF533" s="173"/>
      <c r="AG533" s="173"/>
      <c r="AH533" s="173"/>
      <c r="AI533" s="173"/>
      <c r="AJ533" s="173"/>
      <c r="AK533" s="173"/>
      <c r="AL533" s="173"/>
      <c r="AM533" s="173"/>
      <c r="AN533" s="173"/>
      <c r="AO533" s="173"/>
      <c r="AP533" s="173"/>
      <c r="AQ533" s="173"/>
      <c r="AR533" s="173"/>
      <c r="AS533" s="173"/>
      <c r="AT533" s="173"/>
      <c r="AU533" s="173"/>
      <c r="AV533" s="173"/>
      <c r="AW533" s="173"/>
      <c r="AX533" s="173"/>
      <c r="AY533" s="173"/>
      <c r="AZ533" s="173"/>
      <c r="BA533" s="173"/>
      <c r="BB533" s="173"/>
      <c r="BC533" s="173"/>
      <c r="BD533" s="173"/>
      <c r="BE533" s="173"/>
      <c r="BF533" s="173"/>
      <c r="BG533" s="173"/>
      <c r="BH533" s="173"/>
      <c r="BI533" s="173"/>
      <c r="BJ533" s="173"/>
      <c r="BK533" s="173"/>
      <c r="BL533" s="173"/>
      <c r="BM533" s="173"/>
      <c r="BN533" s="173"/>
      <c r="BO533" s="173"/>
      <c r="BP533" s="173"/>
      <c r="BQ533" s="173"/>
      <c r="BR533" s="173"/>
      <c r="BS533" s="173"/>
      <c r="BT533" s="173"/>
      <c r="BU533" s="173"/>
      <c r="BV533" s="173"/>
      <c r="BW533" s="173"/>
      <c r="BX533" s="173"/>
      <c r="BY533" s="173"/>
      <c r="BZ533" s="173"/>
      <c r="CA533" s="173"/>
      <c r="CB533" s="173"/>
      <c r="CC533" s="173"/>
      <c r="CD533" s="173"/>
    </row>
    <row r="534" spans="1:82" x14ac:dyDescent="0.25">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c r="AA534" s="173"/>
      <c r="AB534" s="173"/>
      <c r="AC534" s="173"/>
      <c r="AD534" s="173"/>
      <c r="AE534" s="173"/>
      <c r="AF534" s="173"/>
      <c r="AG534" s="173"/>
      <c r="AH534" s="173"/>
      <c r="AI534" s="173"/>
      <c r="AJ534" s="173"/>
      <c r="AK534" s="173"/>
      <c r="AL534" s="173"/>
      <c r="AM534" s="173"/>
      <c r="AN534" s="173"/>
      <c r="AO534" s="173"/>
      <c r="AP534" s="173"/>
      <c r="AQ534" s="173"/>
      <c r="AR534" s="173"/>
      <c r="AS534" s="173"/>
      <c r="AT534" s="173"/>
      <c r="AU534" s="173"/>
      <c r="AV534" s="173"/>
      <c r="AW534" s="173"/>
      <c r="AX534" s="173"/>
      <c r="AY534" s="173"/>
      <c r="AZ534" s="173"/>
      <c r="BA534" s="173"/>
      <c r="BB534" s="173"/>
      <c r="BC534" s="173"/>
      <c r="BD534" s="173"/>
      <c r="BE534" s="173"/>
      <c r="BF534" s="173"/>
      <c r="BG534" s="173"/>
      <c r="BH534" s="173"/>
      <c r="BI534" s="173"/>
      <c r="BJ534" s="173"/>
      <c r="BK534" s="173"/>
      <c r="BL534" s="173"/>
      <c r="BM534" s="173"/>
      <c r="BN534" s="173"/>
      <c r="BO534" s="173"/>
      <c r="BP534" s="173"/>
      <c r="BQ534" s="173"/>
      <c r="BR534" s="173"/>
      <c r="BS534" s="173"/>
      <c r="BT534" s="173"/>
      <c r="BU534" s="173"/>
      <c r="BV534" s="173"/>
      <c r="BW534" s="173"/>
      <c r="BX534" s="173"/>
      <c r="BY534" s="173"/>
      <c r="BZ534" s="173"/>
      <c r="CA534" s="173"/>
      <c r="CB534" s="173"/>
      <c r="CC534" s="173"/>
      <c r="CD534" s="173"/>
    </row>
    <row r="535" spans="1:82" x14ac:dyDescent="0.25">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3"/>
      <c r="AY535" s="173"/>
      <c r="AZ535" s="173"/>
      <c r="BA535" s="173"/>
      <c r="BB535" s="173"/>
      <c r="BC535" s="173"/>
      <c r="BD535" s="173"/>
      <c r="BE535" s="173"/>
      <c r="BF535" s="173"/>
      <c r="BG535" s="173"/>
      <c r="BH535" s="173"/>
      <c r="BI535" s="173"/>
      <c r="BJ535" s="173"/>
      <c r="BK535" s="173"/>
      <c r="BL535" s="173"/>
      <c r="BM535" s="173"/>
      <c r="BN535" s="173"/>
      <c r="BO535" s="173"/>
      <c r="BP535" s="173"/>
      <c r="BQ535" s="173"/>
      <c r="BR535" s="173"/>
      <c r="BS535" s="173"/>
      <c r="BT535" s="173"/>
      <c r="BU535" s="173"/>
      <c r="BV535" s="173"/>
      <c r="BW535" s="173"/>
      <c r="BX535" s="173"/>
      <c r="BY535" s="173"/>
      <c r="BZ535" s="173"/>
      <c r="CA535" s="173"/>
      <c r="CB535" s="173"/>
      <c r="CC535" s="173"/>
      <c r="CD535" s="173"/>
    </row>
    <row r="536" spans="1:82" x14ac:dyDescent="0.25">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3"/>
      <c r="AY536" s="173"/>
      <c r="AZ536" s="173"/>
      <c r="BA536" s="173"/>
      <c r="BB536" s="173"/>
      <c r="BC536" s="173"/>
      <c r="BD536" s="173"/>
      <c r="BE536" s="173"/>
      <c r="BF536" s="173"/>
      <c r="BG536" s="173"/>
      <c r="BH536" s="173"/>
      <c r="BI536" s="173"/>
      <c r="BJ536" s="173"/>
      <c r="BK536" s="173"/>
      <c r="BL536" s="173"/>
      <c r="BM536" s="173"/>
      <c r="BN536" s="173"/>
      <c r="BO536" s="173"/>
      <c r="BP536" s="173"/>
      <c r="BQ536" s="173"/>
      <c r="BR536" s="173"/>
      <c r="BS536" s="173"/>
      <c r="BT536" s="173"/>
      <c r="BU536" s="173"/>
      <c r="BV536" s="173"/>
      <c r="BW536" s="173"/>
      <c r="BX536" s="173"/>
      <c r="BY536" s="173"/>
      <c r="BZ536" s="173"/>
      <c r="CA536" s="173"/>
      <c r="CB536" s="173"/>
      <c r="CC536" s="173"/>
      <c r="CD536" s="173"/>
    </row>
    <row r="537" spans="1:82" x14ac:dyDescent="0.25">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3"/>
      <c r="AY537" s="173"/>
      <c r="AZ537" s="173"/>
      <c r="BA537" s="173"/>
      <c r="BB537" s="173"/>
      <c r="BC537" s="173"/>
      <c r="BD537" s="173"/>
      <c r="BE537" s="173"/>
      <c r="BF537" s="173"/>
      <c r="BG537" s="173"/>
      <c r="BH537" s="173"/>
      <c r="BI537" s="173"/>
      <c r="BJ537" s="173"/>
      <c r="BK537" s="173"/>
      <c r="BL537" s="173"/>
      <c r="BM537" s="173"/>
      <c r="BN537" s="173"/>
      <c r="BO537" s="173"/>
      <c r="BP537" s="173"/>
      <c r="BQ537" s="173"/>
      <c r="BR537" s="173"/>
      <c r="BS537" s="173"/>
      <c r="BT537" s="173"/>
      <c r="BU537" s="173"/>
      <c r="BV537" s="173"/>
      <c r="BW537" s="173"/>
      <c r="BX537" s="173"/>
      <c r="BY537" s="173"/>
      <c r="BZ537" s="173"/>
      <c r="CA537" s="173"/>
      <c r="CB537" s="173"/>
      <c r="CC537" s="173"/>
      <c r="CD537" s="173"/>
    </row>
    <row r="538" spans="1:82" x14ac:dyDescent="0.25">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c r="AA538" s="173"/>
      <c r="AB538" s="173"/>
      <c r="AC538" s="173"/>
      <c r="AD538" s="173"/>
      <c r="AE538" s="173"/>
      <c r="AF538" s="173"/>
      <c r="AG538" s="173"/>
      <c r="AH538" s="173"/>
      <c r="AI538" s="173"/>
      <c r="AJ538" s="173"/>
      <c r="AK538" s="173"/>
      <c r="AL538" s="173"/>
      <c r="AM538" s="173"/>
      <c r="AN538" s="173"/>
      <c r="AO538" s="173"/>
      <c r="AP538" s="173"/>
      <c r="AQ538" s="173"/>
      <c r="AR538" s="173"/>
      <c r="AS538" s="173"/>
      <c r="AT538" s="173"/>
      <c r="AU538" s="173"/>
      <c r="AV538" s="173"/>
      <c r="AW538" s="173"/>
      <c r="AX538" s="173"/>
      <c r="AY538" s="173"/>
      <c r="AZ538" s="173"/>
      <c r="BA538" s="173"/>
      <c r="BB538" s="173"/>
      <c r="BC538" s="173"/>
      <c r="BD538" s="173"/>
      <c r="BE538" s="173"/>
      <c r="BF538" s="173"/>
      <c r="BG538" s="173"/>
      <c r="BH538" s="173"/>
      <c r="BI538" s="173"/>
      <c r="BJ538" s="173"/>
      <c r="BK538" s="173"/>
      <c r="BL538" s="173"/>
      <c r="BM538" s="173"/>
      <c r="BN538" s="173"/>
      <c r="BO538" s="173"/>
      <c r="BP538" s="173"/>
      <c r="BQ538" s="173"/>
      <c r="BR538" s="173"/>
      <c r="BS538" s="173"/>
      <c r="BT538" s="173"/>
      <c r="BU538" s="173"/>
      <c r="BV538" s="173"/>
      <c r="BW538" s="173"/>
      <c r="BX538" s="173"/>
      <c r="BY538" s="173"/>
      <c r="BZ538" s="173"/>
      <c r="CA538" s="173"/>
      <c r="CB538" s="173"/>
      <c r="CC538" s="173"/>
      <c r="CD538" s="173"/>
    </row>
    <row r="539" spans="1:82" x14ac:dyDescent="0.25">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c r="AA539" s="173"/>
      <c r="AB539" s="173"/>
      <c r="AC539" s="173"/>
      <c r="AD539" s="173"/>
      <c r="AE539" s="173"/>
      <c r="AF539" s="173"/>
      <c r="AG539" s="173"/>
      <c r="AH539" s="173"/>
      <c r="AI539" s="173"/>
      <c r="AJ539" s="173"/>
      <c r="AK539" s="173"/>
      <c r="AL539" s="173"/>
      <c r="AM539" s="173"/>
      <c r="AN539" s="173"/>
      <c r="AO539" s="173"/>
      <c r="AP539" s="173"/>
      <c r="AQ539" s="173"/>
      <c r="AR539" s="173"/>
      <c r="AS539" s="173"/>
      <c r="AT539" s="173"/>
      <c r="AU539" s="173"/>
      <c r="AV539" s="173"/>
      <c r="AW539" s="173"/>
      <c r="AX539" s="173"/>
      <c r="AY539" s="173"/>
      <c r="AZ539" s="173"/>
      <c r="BA539" s="173"/>
      <c r="BB539" s="173"/>
      <c r="BC539" s="173"/>
      <c r="BD539" s="173"/>
      <c r="BE539" s="173"/>
      <c r="BF539" s="173"/>
      <c r="BG539" s="173"/>
      <c r="BH539" s="173"/>
      <c r="BI539" s="173"/>
      <c r="BJ539" s="173"/>
      <c r="BK539" s="173"/>
      <c r="BL539" s="173"/>
      <c r="BM539" s="173"/>
      <c r="BN539" s="173"/>
      <c r="BO539" s="173"/>
      <c r="BP539" s="173"/>
      <c r="BQ539" s="173"/>
      <c r="BR539" s="173"/>
      <c r="BS539" s="173"/>
      <c r="BT539" s="173"/>
      <c r="BU539" s="173"/>
      <c r="BV539" s="173"/>
      <c r="BW539" s="173"/>
      <c r="BX539" s="173"/>
      <c r="BY539" s="173"/>
      <c r="BZ539" s="173"/>
      <c r="CA539" s="173"/>
      <c r="CB539" s="173"/>
      <c r="CC539" s="173"/>
      <c r="CD539" s="173"/>
    </row>
    <row r="540" spans="1:82" x14ac:dyDescent="0.25">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c r="AA540" s="173"/>
      <c r="AB540" s="173"/>
      <c r="AC540" s="173"/>
      <c r="AD540" s="173"/>
      <c r="AE540" s="173"/>
      <c r="AF540" s="173"/>
      <c r="AG540" s="173"/>
      <c r="AH540" s="173"/>
      <c r="AI540" s="173"/>
      <c r="AJ540" s="173"/>
      <c r="AK540" s="173"/>
      <c r="AL540" s="173"/>
      <c r="AM540" s="173"/>
      <c r="AN540" s="173"/>
      <c r="AO540" s="173"/>
      <c r="AP540" s="173"/>
      <c r="AQ540" s="173"/>
      <c r="AR540" s="173"/>
      <c r="AS540" s="173"/>
      <c r="AT540" s="173"/>
      <c r="AU540" s="173"/>
      <c r="AV540" s="173"/>
      <c r="AW540" s="173"/>
      <c r="AX540" s="173"/>
      <c r="AY540" s="173"/>
      <c r="AZ540" s="173"/>
      <c r="BA540" s="173"/>
      <c r="BB540" s="173"/>
      <c r="BC540" s="173"/>
      <c r="BD540" s="173"/>
      <c r="BE540" s="173"/>
      <c r="BF540" s="173"/>
      <c r="BG540" s="173"/>
      <c r="BH540" s="173"/>
      <c r="BI540" s="173"/>
      <c r="BJ540" s="173"/>
      <c r="BK540" s="173"/>
      <c r="BL540" s="173"/>
      <c r="BM540" s="173"/>
      <c r="BN540" s="173"/>
      <c r="BO540" s="173"/>
      <c r="BP540" s="173"/>
      <c r="BQ540" s="173"/>
      <c r="BR540" s="173"/>
      <c r="BS540" s="173"/>
      <c r="BT540" s="173"/>
      <c r="BU540" s="173"/>
      <c r="BV540" s="173"/>
      <c r="BW540" s="173"/>
      <c r="BX540" s="173"/>
      <c r="BY540" s="173"/>
      <c r="BZ540" s="173"/>
      <c r="CA540" s="173"/>
      <c r="CB540" s="173"/>
      <c r="CC540" s="173"/>
      <c r="CD540" s="173"/>
    </row>
    <row r="541" spans="1:82" x14ac:dyDescent="0.25">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c r="AA541" s="173"/>
      <c r="AB541" s="173"/>
      <c r="AC541" s="173"/>
      <c r="AD541" s="173"/>
      <c r="AE541" s="173"/>
      <c r="AF541" s="173"/>
      <c r="AG541" s="173"/>
      <c r="AH541" s="173"/>
      <c r="AI541" s="173"/>
      <c r="AJ541" s="173"/>
      <c r="AK541" s="173"/>
      <c r="AL541" s="173"/>
      <c r="AM541" s="173"/>
      <c r="AN541" s="173"/>
      <c r="AO541" s="173"/>
      <c r="AP541" s="173"/>
      <c r="AQ541" s="173"/>
      <c r="AR541" s="173"/>
      <c r="AS541" s="173"/>
      <c r="AT541" s="173"/>
      <c r="AU541" s="173"/>
      <c r="AV541" s="173"/>
      <c r="AW541" s="173"/>
      <c r="AX541" s="173"/>
      <c r="AY541" s="173"/>
      <c r="AZ541" s="173"/>
      <c r="BA541" s="173"/>
      <c r="BB541" s="173"/>
      <c r="BC541" s="173"/>
      <c r="BD541" s="173"/>
      <c r="BE541" s="173"/>
      <c r="BF541" s="173"/>
      <c r="BG541" s="173"/>
      <c r="BH541" s="173"/>
      <c r="BI541" s="173"/>
      <c r="BJ541" s="173"/>
      <c r="BK541" s="173"/>
      <c r="BL541" s="173"/>
      <c r="BM541" s="173"/>
      <c r="BN541" s="173"/>
      <c r="BO541" s="173"/>
      <c r="BP541" s="173"/>
      <c r="BQ541" s="173"/>
      <c r="BR541" s="173"/>
      <c r="BS541" s="173"/>
      <c r="BT541" s="173"/>
      <c r="BU541" s="173"/>
      <c r="BV541" s="173"/>
      <c r="BW541" s="173"/>
      <c r="BX541" s="173"/>
      <c r="BY541" s="173"/>
      <c r="BZ541" s="173"/>
      <c r="CA541" s="173"/>
      <c r="CB541" s="173"/>
      <c r="CC541" s="173"/>
      <c r="CD541" s="173"/>
    </row>
    <row r="542" spans="1:82" x14ac:dyDescent="0.25">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c r="AA542" s="173"/>
      <c r="AB542" s="173"/>
      <c r="AC542" s="173"/>
      <c r="AD542" s="173"/>
      <c r="AE542" s="173"/>
      <c r="AF542" s="173"/>
      <c r="AG542" s="173"/>
      <c r="AH542" s="173"/>
      <c r="AI542" s="173"/>
      <c r="AJ542" s="173"/>
      <c r="AK542" s="173"/>
      <c r="AL542" s="173"/>
      <c r="AM542" s="173"/>
      <c r="AN542" s="173"/>
      <c r="AO542" s="173"/>
      <c r="AP542" s="173"/>
      <c r="AQ542" s="173"/>
      <c r="AR542" s="173"/>
      <c r="AS542" s="173"/>
      <c r="AT542" s="173"/>
      <c r="AU542" s="173"/>
      <c r="AV542" s="173"/>
      <c r="AW542" s="173"/>
      <c r="AX542" s="173"/>
      <c r="AY542" s="173"/>
      <c r="AZ542" s="173"/>
      <c r="BA542" s="173"/>
      <c r="BB542" s="173"/>
      <c r="BC542" s="173"/>
      <c r="BD542" s="173"/>
      <c r="BE542" s="173"/>
      <c r="BF542" s="173"/>
      <c r="BG542" s="173"/>
      <c r="BH542" s="173"/>
      <c r="BI542" s="173"/>
      <c r="BJ542" s="173"/>
      <c r="BK542" s="173"/>
      <c r="BL542" s="173"/>
      <c r="BM542" s="173"/>
      <c r="BN542" s="173"/>
      <c r="BO542" s="173"/>
      <c r="BP542" s="173"/>
      <c r="BQ542" s="173"/>
      <c r="BR542" s="173"/>
      <c r="BS542" s="173"/>
      <c r="BT542" s="173"/>
      <c r="BU542" s="173"/>
      <c r="BV542" s="173"/>
      <c r="BW542" s="173"/>
      <c r="BX542" s="173"/>
      <c r="BY542" s="173"/>
      <c r="BZ542" s="173"/>
      <c r="CA542" s="173"/>
      <c r="CB542" s="173"/>
      <c r="CC542" s="173"/>
      <c r="CD542" s="173"/>
    </row>
    <row r="543" spans="1:82" x14ac:dyDescent="0.25">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c r="AA543" s="173"/>
      <c r="AB543" s="173"/>
      <c r="AC543" s="173"/>
      <c r="AD543" s="173"/>
      <c r="AE543" s="173"/>
      <c r="AF543" s="173"/>
      <c r="AG543" s="173"/>
      <c r="AH543" s="173"/>
      <c r="AI543" s="173"/>
      <c r="AJ543" s="173"/>
      <c r="AK543" s="173"/>
      <c r="AL543" s="173"/>
      <c r="AM543" s="173"/>
      <c r="AN543" s="173"/>
      <c r="AO543" s="173"/>
      <c r="AP543" s="173"/>
      <c r="AQ543" s="173"/>
      <c r="AR543" s="173"/>
      <c r="AS543" s="173"/>
      <c r="AT543" s="173"/>
      <c r="AU543" s="173"/>
      <c r="AV543" s="173"/>
      <c r="AW543" s="173"/>
      <c r="AX543" s="173"/>
      <c r="AY543" s="173"/>
      <c r="AZ543" s="173"/>
      <c r="BA543" s="173"/>
      <c r="BB543" s="173"/>
      <c r="BC543" s="173"/>
      <c r="BD543" s="173"/>
      <c r="BE543" s="173"/>
      <c r="BF543" s="173"/>
      <c r="BG543" s="173"/>
      <c r="BH543" s="173"/>
      <c r="BI543" s="173"/>
      <c r="BJ543" s="173"/>
      <c r="BK543" s="173"/>
      <c r="BL543" s="173"/>
      <c r="BM543" s="173"/>
      <c r="BN543" s="173"/>
      <c r="BO543" s="173"/>
      <c r="BP543" s="173"/>
      <c r="BQ543" s="173"/>
      <c r="BR543" s="173"/>
      <c r="BS543" s="173"/>
      <c r="BT543" s="173"/>
      <c r="BU543" s="173"/>
      <c r="BV543" s="173"/>
      <c r="BW543" s="173"/>
      <c r="BX543" s="173"/>
      <c r="BY543" s="173"/>
      <c r="BZ543" s="173"/>
      <c r="CA543" s="173"/>
      <c r="CB543" s="173"/>
      <c r="CC543" s="173"/>
      <c r="CD543" s="173"/>
    </row>
    <row r="544" spans="1:82" x14ac:dyDescent="0.25">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c r="AA544" s="173"/>
      <c r="AB544" s="173"/>
      <c r="AC544" s="173"/>
      <c r="AD544" s="173"/>
      <c r="AE544" s="173"/>
      <c r="AF544" s="173"/>
      <c r="AG544" s="173"/>
      <c r="AH544" s="173"/>
      <c r="AI544" s="173"/>
      <c r="AJ544" s="173"/>
      <c r="AK544" s="173"/>
      <c r="AL544" s="173"/>
      <c r="AM544" s="173"/>
      <c r="AN544" s="173"/>
      <c r="AO544" s="173"/>
      <c r="AP544" s="173"/>
      <c r="AQ544" s="173"/>
      <c r="AR544" s="173"/>
      <c r="AS544" s="173"/>
      <c r="AT544" s="173"/>
      <c r="AU544" s="173"/>
      <c r="AV544" s="173"/>
      <c r="AW544" s="173"/>
      <c r="AX544" s="173"/>
      <c r="AY544" s="173"/>
      <c r="AZ544" s="173"/>
      <c r="BA544" s="173"/>
      <c r="BB544" s="173"/>
      <c r="BC544" s="173"/>
      <c r="BD544" s="173"/>
      <c r="BE544" s="173"/>
      <c r="BF544" s="173"/>
      <c r="BG544" s="173"/>
      <c r="BH544" s="173"/>
      <c r="BI544" s="173"/>
      <c r="BJ544" s="173"/>
      <c r="BK544" s="173"/>
      <c r="BL544" s="173"/>
      <c r="BM544" s="173"/>
      <c r="BN544" s="173"/>
      <c r="BO544" s="173"/>
      <c r="BP544" s="173"/>
      <c r="BQ544" s="173"/>
      <c r="BR544" s="173"/>
      <c r="BS544" s="173"/>
      <c r="BT544" s="173"/>
      <c r="BU544" s="173"/>
      <c r="BV544" s="173"/>
      <c r="BW544" s="173"/>
      <c r="BX544" s="173"/>
      <c r="BY544" s="173"/>
      <c r="BZ544" s="173"/>
      <c r="CA544" s="173"/>
      <c r="CB544" s="173"/>
      <c r="CC544" s="173"/>
      <c r="CD544" s="173"/>
    </row>
    <row r="545" spans="1:82" x14ac:dyDescent="0.25">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c r="AB545" s="173"/>
      <c r="AC545" s="173"/>
      <c r="AD545" s="173"/>
      <c r="AE545" s="173"/>
      <c r="AF545" s="173"/>
      <c r="AG545" s="173"/>
      <c r="AH545" s="173"/>
      <c r="AI545" s="173"/>
      <c r="AJ545" s="173"/>
      <c r="AK545" s="173"/>
      <c r="AL545" s="173"/>
      <c r="AM545" s="173"/>
      <c r="AN545" s="173"/>
      <c r="AO545" s="173"/>
      <c r="AP545" s="173"/>
      <c r="AQ545" s="173"/>
      <c r="AR545" s="173"/>
      <c r="AS545" s="173"/>
      <c r="AT545" s="173"/>
      <c r="AU545" s="173"/>
      <c r="AV545" s="173"/>
      <c r="AW545" s="173"/>
      <c r="AX545" s="173"/>
      <c r="AY545" s="173"/>
      <c r="AZ545" s="173"/>
      <c r="BA545" s="173"/>
      <c r="BB545" s="173"/>
      <c r="BC545" s="173"/>
      <c r="BD545" s="173"/>
      <c r="BE545" s="173"/>
      <c r="BF545" s="173"/>
      <c r="BG545" s="173"/>
      <c r="BH545" s="173"/>
      <c r="BI545" s="173"/>
      <c r="BJ545" s="173"/>
      <c r="BK545" s="173"/>
      <c r="BL545" s="173"/>
      <c r="BM545" s="173"/>
      <c r="BN545" s="173"/>
      <c r="BO545" s="173"/>
      <c r="BP545" s="173"/>
      <c r="BQ545" s="173"/>
      <c r="BR545" s="173"/>
      <c r="BS545" s="173"/>
      <c r="BT545" s="173"/>
      <c r="BU545" s="173"/>
      <c r="BV545" s="173"/>
      <c r="BW545" s="173"/>
      <c r="BX545" s="173"/>
      <c r="BY545" s="173"/>
      <c r="BZ545" s="173"/>
      <c r="CA545" s="173"/>
      <c r="CB545" s="173"/>
      <c r="CC545" s="173"/>
      <c r="CD545" s="173"/>
    </row>
    <row r="546" spans="1:82" x14ac:dyDescent="0.25">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c r="AA546" s="173"/>
      <c r="AB546" s="173"/>
      <c r="AC546" s="173"/>
      <c r="AD546" s="173"/>
      <c r="AE546" s="173"/>
      <c r="AF546" s="173"/>
      <c r="AG546" s="173"/>
      <c r="AH546" s="173"/>
      <c r="AI546" s="173"/>
      <c r="AJ546" s="173"/>
      <c r="AK546" s="173"/>
      <c r="AL546" s="173"/>
      <c r="AM546" s="173"/>
      <c r="AN546" s="173"/>
      <c r="AO546" s="173"/>
      <c r="AP546" s="173"/>
      <c r="AQ546" s="173"/>
      <c r="AR546" s="173"/>
      <c r="AS546" s="173"/>
      <c r="AT546" s="173"/>
      <c r="AU546" s="173"/>
      <c r="AV546" s="173"/>
      <c r="AW546" s="173"/>
      <c r="AX546" s="173"/>
      <c r="AY546" s="173"/>
      <c r="AZ546" s="173"/>
      <c r="BA546" s="173"/>
      <c r="BB546" s="173"/>
      <c r="BC546" s="173"/>
      <c r="BD546" s="173"/>
      <c r="BE546" s="173"/>
      <c r="BF546" s="173"/>
      <c r="BG546" s="173"/>
      <c r="BH546" s="173"/>
      <c r="BI546" s="173"/>
      <c r="BJ546" s="173"/>
      <c r="BK546" s="173"/>
      <c r="BL546" s="173"/>
      <c r="BM546" s="173"/>
      <c r="BN546" s="173"/>
      <c r="BO546" s="173"/>
      <c r="BP546" s="173"/>
      <c r="BQ546" s="173"/>
      <c r="BR546" s="173"/>
      <c r="BS546" s="173"/>
      <c r="BT546" s="173"/>
      <c r="BU546" s="173"/>
      <c r="BV546" s="173"/>
      <c r="BW546" s="173"/>
      <c r="BX546" s="173"/>
      <c r="BY546" s="173"/>
      <c r="BZ546" s="173"/>
      <c r="CA546" s="173"/>
      <c r="CB546" s="173"/>
      <c r="CC546" s="173"/>
      <c r="CD546" s="173"/>
    </row>
    <row r="547" spans="1:82" x14ac:dyDescent="0.25">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173"/>
      <c r="AB547" s="173"/>
      <c r="AC547" s="173"/>
      <c r="AD547" s="173"/>
      <c r="AE547" s="173"/>
      <c r="AF547" s="173"/>
      <c r="AG547" s="173"/>
      <c r="AH547" s="173"/>
      <c r="AI547" s="173"/>
      <c r="AJ547" s="173"/>
      <c r="AK547" s="173"/>
      <c r="AL547" s="173"/>
      <c r="AM547" s="173"/>
      <c r="AN547" s="173"/>
      <c r="AO547" s="173"/>
      <c r="AP547" s="173"/>
      <c r="AQ547" s="173"/>
      <c r="AR547" s="173"/>
      <c r="AS547" s="173"/>
      <c r="AT547" s="173"/>
      <c r="AU547" s="173"/>
      <c r="AV547" s="173"/>
      <c r="AW547" s="173"/>
      <c r="AX547" s="173"/>
      <c r="AY547" s="173"/>
      <c r="AZ547" s="173"/>
      <c r="BA547" s="173"/>
      <c r="BB547" s="173"/>
      <c r="BC547" s="173"/>
      <c r="BD547" s="173"/>
      <c r="BE547" s="173"/>
      <c r="BF547" s="173"/>
      <c r="BG547" s="173"/>
      <c r="BH547" s="173"/>
      <c r="BI547" s="173"/>
      <c r="BJ547" s="173"/>
      <c r="BK547" s="173"/>
      <c r="BL547" s="173"/>
      <c r="BM547" s="173"/>
      <c r="BN547" s="173"/>
      <c r="BO547" s="173"/>
      <c r="BP547" s="173"/>
      <c r="BQ547" s="173"/>
      <c r="BR547" s="173"/>
      <c r="BS547" s="173"/>
      <c r="BT547" s="173"/>
      <c r="BU547" s="173"/>
      <c r="BV547" s="173"/>
      <c r="BW547" s="173"/>
      <c r="BX547" s="173"/>
      <c r="BY547" s="173"/>
      <c r="BZ547" s="173"/>
      <c r="CA547" s="173"/>
      <c r="CB547" s="173"/>
      <c r="CC547" s="173"/>
      <c r="CD547" s="173"/>
    </row>
    <row r="548" spans="1:82" x14ac:dyDescent="0.25">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c r="AA548" s="173"/>
      <c r="AB548" s="173"/>
      <c r="AC548" s="173"/>
      <c r="AD548" s="173"/>
      <c r="AE548" s="173"/>
      <c r="AF548" s="173"/>
      <c r="AG548" s="173"/>
      <c r="AH548" s="173"/>
      <c r="AI548" s="173"/>
      <c r="AJ548" s="173"/>
      <c r="AK548" s="173"/>
      <c r="AL548" s="173"/>
      <c r="AM548" s="173"/>
      <c r="AN548" s="173"/>
      <c r="AO548" s="173"/>
      <c r="AP548" s="173"/>
      <c r="AQ548" s="173"/>
      <c r="AR548" s="173"/>
      <c r="AS548" s="173"/>
      <c r="AT548" s="173"/>
      <c r="AU548" s="173"/>
      <c r="AV548" s="173"/>
      <c r="AW548" s="173"/>
      <c r="AX548" s="173"/>
      <c r="AY548" s="173"/>
      <c r="AZ548" s="173"/>
      <c r="BA548" s="173"/>
      <c r="BB548" s="173"/>
      <c r="BC548" s="173"/>
      <c r="BD548" s="173"/>
      <c r="BE548" s="173"/>
      <c r="BF548" s="173"/>
      <c r="BG548" s="173"/>
      <c r="BH548" s="173"/>
      <c r="BI548" s="173"/>
      <c r="BJ548" s="173"/>
      <c r="BK548" s="173"/>
      <c r="BL548" s="173"/>
      <c r="BM548" s="173"/>
      <c r="BN548" s="173"/>
      <c r="BO548" s="173"/>
      <c r="BP548" s="173"/>
      <c r="BQ548" s="173"/>
      <c r="BR548" s="173"/>
      <c r="BS548" s="173"/>
      <c r="BT548" s="173"/>
      <c r="BU548" s="173"/>
      <c r="BV548" s="173"/>
      <c r="BW548" s="173"/>
      <c r="BX548" s="173"/>
      <c r="BY548" s="173"/>
      <c r="BZ548" s="173"/>
      <c r="CA548" s="173"/>
      <c r="CB548" s="173"/>
      <c r="CC548" s="173"/>
      <c r="CD548" s="173"/>
    </row>
    <row r="549" spans="1:82" x14ac:dyDescent="0.25">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c r="AA549" s="173"/>
      <c r="AB549" s="173"/>
      <c r="AC549" s="173"/>
      <c r="AD549" s="173"/>
      <c r="AE549" s="173"/>
      <c r="AF549" s="173"/>
      <c r="AG549" s="173"/>
      <c r="AH549" s="173"/>
      <c r="AI549" s="173"/>
      <c r="AJ549" s="173"/>
      <c r="AK549" s="173"/>
      <c r="AL549" s="173"/>
      <c r="AM549" s="173"/>
      <c r="AN549" s="173"/>
      <c r="AO549" s="173"/>
      <c r="AP549" s="173"/>
      <c r="AQ549" s="173"/>
      <c r="AR549" s="173"/>
      <c r="AS549" s="173"/>
      <c r="AT549" s="173"/>
      <c r="AU549" s="173"/>
      <c r="AV549" s="173"/>
      <c r="AW549" s="173"/>
      <c r="AX549" s="173"/>
      <c r="AY549" s="173"/>
      <c r="AZ549" s="173"/>
      <c r="BA549" s="173"/>
      <c r="BB549" s="173"/>
      <c r="BC549" s="173"/>
      <c r="BD549" s="173"/>
      <c r="BE549" s="173"/>
      <c r="BF549" s="173"/>
      <c r="BG549" s="173"/>
      <c r="BH549" s="173"/>
      <c r="BI549" s="173"/>
      <c r="BJ549" s="173"/>
      <c r="BK549" s="173"/>
      <c r="BL549" s="173"/>
      <c r="BM549" s="173"/>
      <c r="BN549" s="173"/>
      <c r="BO549" s="173"/>
      <c r="BP549" s="173"/>
      <c r="BQ549" s="173"/>
      <c r="BR549" s="173"/>
      <c r="BS549" s="173"/>
      <c r="BT549" s="173"/>
      <c r="BU549" s="173"/>
      <c r="BV549" s="173"/>
      <c r="BW549" s="173"/>
      <c r="BX549" s="173"/>
      <c r="BY549" s="173"/>
      <c r="BZ549" s="173"/>
      <c r="CA549" s="173"/>
      <c r="CB549" s="173"/>
      <c r="CC549" s="173"/>
      <c r="CD549" s="173"/>
    </row>
    <row r="550" spans="1:82" x14ac:dyDescent="0.25">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c r="AA550" s="173"/>
      <c r="AB550" s="173"/>
      <c r="AC550" s="173"/>
      <c r="AD550" s="173"/>
      <c r="AE550" s="173"/>
      <c r="AF550" s="173"/>
      <c r="AG550" s="173"/>
      <c r="AH550" s="173"/>
      <c r="AI550" s="173"/>
      <c r="AJ550" s="173"/>
      <c r="AK550" s="173"/>
      <c r="AL550" s="173"/>
      <c r="AM550" s="173"/>
      <c r="AN550" s="173"/>
      <c r="AO550" s="173"/>
      <c r="AP550" s="173"/>
      <c r="AQ550" s="173"/>
      <c r="AR550" s="173"/>
      <c r="AS550" s="173"/>
      <c r="AT550" s="173"/>
      <c r="AU550" s="173"/>
      <c r="AV550" s="173"/>
      <c r="AW550" s="173"/>
      <c r="AX550" s="173"/>
      <c r="AY550" s="173"/>
      <c r="AZ550" s="173"/>
      <c r="BA550" s="173"/>
      <c r="BB550" s="173"/>
      <c r="BC550" s="173"/>
      <c r="BD550" s="173"/>
      <c r="BE550" s="173"/>
      <c r="BF550" s="173"/>
      <c r="BG550" s="173"/>
      <c r="BH550" s="173"/>
      <c r="BI550" s="173"/>
      <c r="BJ550" s="173"/>
      <c r="BK550" s="173"/>
      <c r="BL550" s="173"/>
      <c r="BM550" s="173"/>
      <c r="BN550" s="173"/>
      <c r="BO550" s="173"/>
      <c r="BP550" s="173"/>
      <c r="BQ550" s="173"/>
      <c r="BR550" s="173"/>
      <c r="BS550" s="173"/>
      <c r="BT550" s="173"/>
      <c r="BU550" s="173"/>
      <c r="BV550" s="173"/>
      <c r="BW550" s="173"/>
      <c r="BX550" s="173"/>
      <c r="BY550" s="173"/>
      <c r="BZ550" s="173"/>
      <c r="CA550" s="173"/>
      <c r="CB550" s="173"/>
      <c r="CC550" s="173"/>
      <c r="CD550" s="173"/>
    </row>
    <row r="551" spans="1:82" x14ac:dyDescent="0.25">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c r="AA551" s="173"/>
      <c r="AB551" s="173"/>
      <c r="AC551" s="173"/>
      <c r="AD551" s="173"/>
      <c r="AE551" s="173"/>
      <c r="AF551" s="173"/>
      <c r="AG551" s="173"/>
      <c r="AH551" s="173"/>
      <c r="AI551" s="173"/>
      <c r="AJ551" s="173"/>
      <c r="AK551" s="173"/>
      <c r="AL551" s="173"/>
      <c r="AM551" s="173"/>
      <c r="AN551" s="173"/>
      <c r="AO551" s="173"/>
      <c r="AP551" s="173"/>
      <c r="AQ551" s="173"/>
      <c r="AR551" s="173"/>
      <c r="AS551" s="173"/>
      <c r="AT551" s="173"/>
      <c r="AU551" s="173"/>
      <c r="AV551" s="173"/>
      <c r="AW551" s="173"/>
      <c r="AX551" s="173"/>
      <c r="AY551" s="173"/>
      <c r="AZ551" s="173"/>
      <c r="BA551" s="173"/>
      <c r="BB551" s="173"/>
      <c r="BC551" s="173"/>
      <c r="BD551" s="173"/>
      <c r="BE551" s="173"/>
      <c r="BF551" s="173"/>
      <c r="BG551" s="173"/>
      <c r="BH551" s="173"/>
      <c r="BI551" s="173"/>
      <c r="BJ551" s="173"/>
      <c r="BK551" s="173"/>
      <c r="BL551" s="173"/>
      <c r="BM551" s="173"/>
      <c r="BN551" s="173"/>
      <c r="BO551" s="173"/>
      <c r="BP551" s="173"/>
      <c r="BQ551" s="173"/>
      <c r="BR551" s="173"/>
      <c r="BS551" s="173"/>
      <c r="BT551" s="173"/>
      <c r="BU551" s="173"/>
      <c r="BV551" s="173"/>
      <c r="BW551" s="173"/>
      <c r="BX551" s="173"/>
      <c r="BY551" s="173"/>
      <c r="BZ551" s="173"/>
      <c r="CA551" s="173"/>
      <c r="CB551" s="173"/>
      <c r="CC551" s="173"/>
      <c r="CD551" s="173"/>
    </row>
    <row r="552" spans="1:82" x14ac:dyDescent="0.25">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c r="AA552" s="173"/>
      <c r="AB552" s="173"/>
      <c r="AC552" s="173"/>
      <c r="AD552" s="173"/>
      <c r="AE552" s="173"/>
      <c r="AF552" s="173"/>
      <c r="AG552" s="173"/>
      <c r="AH552" s="173"/>
      <c r="AI552" s="173"/>
      <c r="AJ552" s="173"/>
      <c r="AK552" s="173"/>
      <c r="AL552" s="173"/>
      <c r="AM552" s="173"/>
      <c r="AN552" s="173"/>
      <c r="AO552" s="173"/>
      <c r="AP552" s="173"/>
      <c r="AQ552" s="173"/>
      <c r="AR552" s="173"/>
      <c r="AS552" s="173"/>
      <c r="AT552" s="173"/>
      <c r="AU552" s="173"/>
      <c r="AV552" s="173"/>
      <c r="AW552" s="173"/>
      <c r="AX552" s="173"/>
      <c r="AY552" s="173"/>
      <c r="AZ552" s="173"/>
      <c r="BA552" s="173"/>
      <c r="BB552" s="173"/>
      <c r="BC552" s="173"/>
      <c r="BD552" s="173"/>
      <c r="BE552" s="173"/>
      <c r="BF552" s="173"/>
      <c r="BG552" s="173"/>
      <c r="BH552" s="173"/>
      <c r="BI552" s="173"/>
      <c r="BJ552" s="173"/>
      <c r="BK552" s="173"/>
      <c r="BL552" s="173"/>
      <c r="BM552" s="173"/>
      <c r="BN552" s="173"/>
      <c r="BO552" s="173"/>
      <c r="BP552" s="173"/>
      <c r="BQ552" s="173"/>
      <c r="BR552" s="173"/>
      <c r="BS552" s="173"/>
      <c r="BT552" s="173"/>
      <c r="BU552" s="173"/>
      <c r="BV552" s="173"/>
      <c r="BW552" s="173"/>
      <c r="BX552" s="173"/>
      <c r="BY552" s="173"/>
      <c r="BZ552" s="173"/>
      <c r="CA552" s="173"/>
      <c r="CB552" s="173"/>
      <c r="CC552" s="173"/>
      <c r="CD552" s="173"/>
    </row>
    <row r="553" spans="1:82" x14ac:dyDescent="0.25">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c r="AA553" s="173"/>
      <c r="AB553" s="173"/>
      <c r="AC553" s="173"/>
      <c r="AD553" s="173"/>
      <c r="AE553" s="173"/>
      <c r="AF553" s="173"/>
      <c r="AG553" s="173"/>
      <c r="AH553" s="173"/>
      <c r="AI553" s="173"/>
      <c r="AJ553" s="173"/>
      <c r="AK553" s="173"/>
      <c r="AL553" s="173"/>
      <c r="AM553" s="173"/>
      <c r="AN553" s="173"/>
      <c r="AO553" s="173"/>
      <c r="AP553" s="173"/>
      <c r="AQ553" s="173"/>
      <c r="AR553" s="173"/>
      <c r="AS553" s="173"/>
      <c r="AT553" s="173"/>
      <c r="AU553" s="173"/>
      <c r="AV553" s="173"/>
      <c r="AW553" s="173"/>
      <c r="AX553" s="173"/>
      <c r="AY553" s="173"/>
      <c r="AZ553" s="173"/>
      <c r="BA553" s="173"/>
      <c r="BB553" s="173"/>
      <c r="BC553" s="173"/>
      <c r="BD553" s="173"/>
      <c r="BE553" s="173"/>
      <c r="BF553" s="173"/>
      <c r="BG553" s="173"/>
      <c r="BH553" s="173"/>
      <c r="BI553" s="173"/>
      <c r="BJ553" s="173"/>
      <c r="BK553" s="173"/>
      <c r="BL553" s="173"/>
      <c r="BM553" s="173"/>
      <c r="BN553" s="173"/>
      <c r="BO553" s="173"/>
      <c r="BP553" s="173"/>
      <c r="BQ553" s="173"/>
      <c r="BR553" s="173"/>
      <c r="BS553" s="173"/>
      <c r="BT553" s="173"/>
      <c r="BU553" s="173"/>
      <c r="BV553" s="173"/>
      <c r="BW553" s="173"/>
      <c r="BX553" s="173"/>
      <c r="BY553" s="173"/>
      <c r="BZ553" s="173"/>
      <c r="CA553" s="173"/>
      <c r="CB553" s="173"/>
      <c r="CC553" s="173"/>
      <c r="CD553" s="173"/>
    </row>
    <row r="554" spans="1:82" x14ac:dyDescent="0.25">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c r="AA554" s="173"/>
      <c r="AB554" s="173"/>
      <c r="AC554" s="173"/>
      <c r="AD554" s="173"/>
      <c r="AE554" s="173"/>
      <c r="AF554" s="173"/>
      <c r="AG554" s="173"/>
      <c r="AH554" s="173"/>
      <c r="AI554" s="173"/>
      <c r="AJ554" s="173"/>
      <c r="AK554" s="173"/>
      <c r="AL554" s="173"/>
      <c r="AM554" s="173"/>
      <c r="AN554" s="173"/>
      <c r="AO554" s="173"/>
      <c r="AP554" s="173"/>
      <c r="AQ554" s="173"/>
      <c r="AR554" s="173"/>
      <c r="AS554" s="173"/>
      <c r="AT554" s="173"/>
      <c r="AU554" s="173"/>
      <c r="AV554" s="173"/>
      <c r="AW554" s="173"/>
      <c r="AX554" s="173"/>
      <c r="AY554" s="173"/>
      <c r="AZ554" s="173"/>
      <c r="BA554" s="173"/>
      <c r="BB554" s="173"/>
      <c r="BC554" s="173"/>
      <c r="BD554" s="173"/>
      <c r="BE554" s="173"/>
      <c r="BF554" s="173"/>
      <c r="BG554" s="173"/>
      <c r="BH554" s="173"/>
      <c r="BI554" s="173"/>
      <c r="BJ554" s="173"/>
      <c r="BK554" s="173"/>
      <c r="BL554" s="173"/>
      <c r="BM554" s="173"/>
      <c r="BN554" s="173"/>
      <c r="BO554" s="173"/>
      <c r="BP554" s="173"/>
      <c r="BQ554" s="173"/>
      <c r="BR554" s="173"/>
      <c r="BS554" s="173"/>
      <c r="BT554" s="173"/>
      <c r="BU554" s="173"/>
      <c r="BV554" s="173"/>
      <c r="BW554" s="173"/>
      <c r="BX554" s="173"/>
      <c r="BY554" s="173"/>
      <c r="BZ554" s="173"/>
      <c r="CA554" s="173"/>
      <c r="CB554" s="173"/>
      <c r="CC554" s="173"/>
      <c r="CD554" s="173"/>
    </row>
    <row r="555" spans="1:82" x14ac:dyDescent="0.25">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c r="AA555" s="173"/>
      <c r="AB555" s="173"/>
      <c r="AC555" s="173"/>
      <c r="AD555" s="173"/>
      <c r="AE555" s="173"/>
      <c r="AF555" s="173"/>
      <c r="AG555" s="173"/>
      <c r="AH555" s="173"/>
      <c r="AI555" s="173"/>
      <c r="AJ555" s="173"/>
      <c r="AK555" s="173"/>
      <c r="AL555" s="173"/>
      <c r="AM555" s="173"/>
      <c r="AN555" s="173"/>
      <c r="AO555" s="173"/>
      <c r="AP555" s="173"/>
      <c r="AQ555" s="173"/>
      <c r="AR555" s="173"/>
      <c r="AS555" s="173"/>
      <c r="AT555" s="173"/>
      <c r="AU555" s="173"/>
      <c r="AV555" s="173"/>
      <c r="AW555" s="173"/>
      <c r="AX555" s="173"/>
      <c r="AY555" s="173"/>
      <c r="AZ555" s="173"/>
      <c r="BA555" s="173"/>
      <c r="BB555" s="173"/>
      <c r="BC555" s="173"/>
      <c r="BD555" s="173"/>
      <c r="BE555" s="173"/>
      <c r="BF555" s="173"/>
      <c r="BG555" s="173"/>
      <c r="BH555" s="173"/>
      <c r="BI555" s="173"/>
      <c r="BJ555" s="173"/>
      <c r="BK555" s="173"/>
      <c r="BL555" s="173"/>
      <c r="BM555" s="173"/>
      <c r="BN555" s="173"/>
      <c r="BO555" s="173"/>
      <c r="BP555" s="173"/>
      <c r="BQ555" s="173"/>
      <c r="BR555" s="173"/>
      <c r="BS555" s="173"/>
      <c r="BT555" s="173"/>
      <c r="BU555" s="173"/>
      <c r="BV555" s="173"/>
      <c r="BW555" s="173"/>
      <c r="BX555" s="173"/>
      <c r="BY555" s="173"/>
      <c r="BZ555" s="173"/>
      <c r="CA555" s="173"/>
      <c r="CB555" s="173"/>
      <c r="CC555" s="173"/>
      <c r="CD555" s="173"/>
    </row>
    <row r="556" spans="1:82" x14ac:dyDescent="0.25">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c r="AA556" s="173"/>
      <c r="AB556" s="173"/>
      <c r="AC556" s="173"/>
      <c r="AD556" s="173"/>
      <c r="AE556" s="173"/>
      <c r="AF556" s="173"/>
      <c r="AG556" s="173"/>
      <c r="AH556" s="173"/>
      <c r="AI556" s="173"/>
      <c r="AJ556" s="173"/>
      <c r="AK556" s="173"/>
      <c r="AL556" s="173"/>
      <c r="AM556" s="173"/>
      <c r="AN556" s="173"/>
      <c r="AO556" s="173"/>
      <c r="AP556" s="173"/>
      <c r="AQ556" s="173"/>
      <c r="AR556" s="173"/>
      <c r="AS556" s="173"/>
      <c r="AT556" s="173"/>
      <c r="AU556" s="173"/>
      <c r="AV556" s="173"/>
      <c r="AW556" s="173"/>
      <c r="AX556" s="173"/>
      <c r="AY556" s="173"/>
      <c r="AZ556" s="173"/>
      <c r="BA556" s="173"/>
      <c r="BB556" s="173"/>
      <c r="BC556" s="173"/>
      <c r="BD556" s="173"/>
      <c r="BE556" s="173"/>
      <c r="BF556" s="173"/>
      <c r="BG556" s="173"/>
      <c r="BH556" s="173"/>
      <c r="BI556" s="173"/>
      <c r="BJ556" s="173"/>
      <c r="BK556" s="173"/>
      <c r="BL556" s="173"/>
      <c r="BM556" s="173"/>
      <c r="BN556" s="173"/>
      <c r="BO556" s="173"/>
      <c r="BP556" s="173"/>
      <c r="BQ556" s="173"/>
      <c r="BR556" s="173"/>
      <c r="BS556" s="173"/>
      <c r="BT556" s="173"/>
      <c r="BU556" s="173"/>
      <c r="BV556" s="173"/>
      <c r="BW556" s="173"/>
      <c r="BX556" s="173"/>
      <c r="BY556" s="173"/>
      <c r="BZ556" s="173"/>
      <c r="CA556" s="173"/>
      <c r="CB556" s="173"/>
      <c r="CC556" s="173"/>
      <c r="CD556" s="173"/>
    </row>
    <row r="557" spans="1:82" x14ac:dyDescent="0.25">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c r="AA557" s="173"/>
      <c r="AB557" s="173"/>
      <c r="AC557" s="173"/>
      <c r="AD557" s="173"/>
      <c r="AE557" s="173"/>
      <c r="AF557" s="173"/>
      <c r="AG557" s="173"/>
      <c r="AH557" s="173"/>
      <c r="AI557" s="173"/>
      <c r="AJ557" s="173"/>
      <c r="AK557" s="173"/>
      <c r="AL557" s="173"/>
      <c r="AM557" s="173"/>
      <c r="AN557" s="173"/>
      <c r="AO557" s="173"/>
      <c r="AP557" s="173"/>
      <c r="AQ557" s="173"/>
      <c r="AR557" s="173"/>
      <c r="AS557" s="173"/>
      <c r="AT557" s="173"/>
      <c r="AU557" s="173"/>
      <c r="AV557" s="173"/>
      <c r="AW557" s="173"/>
      <c r="AX557" s="173"/>
      <c r="AY557" s="173"/>
      <c r="AZ557" s="173"/>
      <c r="BA557" s="173"/>
      <c r="BB557" s="173"/>
      <c r="BC557" s="173"/>
      <c r="BD557" s="173"/>
      <c r="BE557" s="173"/>
      <c r="BF557" s="173"/>
      <c r="BG557" s="173"/>
      <c r="BH557" s="173"/>
      <c r="BI557" s="173"/>
      <c r="BJ557" s="173"/>
      <c r="BK557" s="173"/>
      <c r="BL557" s="173"/>
      <c r="BM557" s="173"/>
      <c r="BN557" s="173"/>
      <c r="BO557" s="173"/>
      <c r="BP557" s="173"/>
      <c r="BQ557" s="173"/>
      <c r="BR557" s="173"/>
      <c r="BS557" s="173"/>
      <c r="BT557" s="173"/>
      <c r="BU557" s="173"/>
      <c r="BV557" s="173"/>
      <c r="BW557" s="173"/>
      <c r="BX557" s="173"/>
      <c r="BY557" s="173"/>
      <c r="BZ557" s="173"/>
      <c r="CA557" s="173"/>
      <c r="CB557" s="173"/>
      <c r="CC557" s="173"/>
      <c r="CD557" s="173"/>
    </row>
    <row r="558" spans="1:82" x14ac:dyDescent="0.25">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c r="AA558" s="173"/>
      <c r="AB558" s="173"/>
      <c r="AC558" s="173"/>
      <c r="AD558" s="173"/>
      <c r="AE558" s="173"/>
      <c r="AF558" s="173"/>
      <c r="AG558" s="173"/>
      <c r="AH558" s="173"/>
      <c r="AI558" s="173"/>
      <c r="AJ558" s="173"/>
      <c r="AK558" s="173"/>
      <c r="AL558" s="173"/>
      <c r="AM558" s="173"/>
      <c r="AN558" s="173"/>
      <c r="AO558" s="173"/>
      <c r="AP558" s="173"/>
      <c r="AQ558" s="173"/>
      <c r="AR558" s="173"/>
      <c r="AS558" s="173"/>
      <c r="AT558" s="173"/>
      <c r="AU558" s="173"/>
      <c r="AV558" s="173"/>
      <c r="AW558" s="173"/>
      <c r="AX558" s="173"/>
      <c r="AY558" s="173"/>
      <c r="AZ558" s="173"/>
      <c r="BA558" s="173"/>
      <c r="BB558" s="173"/>
      <c r="BC558" s="173"/>
      <c r="BD558" s="173"/>
      <c r="BE558" s="173"/>
      <c r="BF558" s="173"/>
      <c r="BG558" s="173"/>
      <c r="BH558" s="173"/>
      <c r="BI558" s="173"/>
      <c r="BJ558" s="173"/>
      <c r="BK558" s="173"/>
      <c r="BL558" s="173"/>
      <c r="BM558" s="173"/>
      <c r="BN558" s="173"/>
      <c r="BO558" s="173"/>
      <c r="BP558" s="173"/>
      <c r="BQ558" s="173"/>
      <c r="BR558" s="173"/>
      <c r="BS558" s="173"/>
      <c r="BT558" s="173"/>
      <c r="BU558" s="173"/>
      <c r="BV558" s="173"/>
      <c r="BW558" s="173"/>
      <c r="BX558" s="173"/>
      <c r="BY558" s="173"/>
      <c r="BZ558" s="173"/>
      <c r="CA558" s="173"/>
      <c r="CB558" s="173"/>
      <c r="CC558" s="173"/>
      <c r="CD558" s="173"/>
    </row>
    <row r="559" spans="1:82" x14ac:dyDescent="0.25">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c r="AA559" s="173"/>
      <c r="AB559" s="173"/>
      <c r="AC559" s="173"/>
      <c r="AD559" s="173"/>
      <c r="AE559" s="173"/>
      <c r="AF559" s="173"/>
      <c r="AG559" s="173"/>
      <c r="AH559" s="173"/>
      <c r="AI559" s="173"/>
      <c r="AJ559" s="173"/>
      <c r="AK559" s="173"/>
      <c r="AL559" s="173"/>
      <c r="AM559" s="173"/>
      <c r="AN559" s="173"/>
      <c r="AO559" s="173"/>
      <c r="AP559" s="173"/>
      <c r="AQ559" s="173"/>
      <c r="AR559" s="173"/>
      <c r="AS559" s="173"/>
      <c r="AT559" s="173"/>
      <c r="AU559" s="173"/>
      <c r="AV559" s="173"/>
      <c r="AW559" s="173"/>
      <c r="AX559" s="173"/>
      <c r="AY559" s="173"/>
      <c r="AZ559" s="173"/>
      <c r="BA559" s="173"/>
      <c r="BB559" s="173"/>
      <c r="BC559" s="173"/>
      <c r="BD559" s="173"/>
      <c r="BE559" s="173"/>
      <c r="BF559" s="173"/>
      <c r="BG559" s="173"/>
      <c r="BH559" s="173"/>
      <c r="BI559" s="173"/>
      <c r="BJ559" s="173"/>
      <c r="BK559" s="173"/>
      <c r="BL559" s="173"/>
      <c r="BM559" s="173"/>
      <c r="BN559" s="173"/>
      <c r="BO559" s="173"/>
      <c r="BP559" s="173"/>
      <c r="BQ559" s="173"/>
      <c r="BR559" s="173"/>
      <c r="BS559" s="173"/>
      <c r="BT559" s="173"/>
      <c r="BU559" s="173"/>
      <c r="BV559" s="173"/>
      <c r="BW559" s="173"/>
      <c r="BX559" s="173"/>
      <c r="BY559" s="173"/>
      <c r="BZ559" s="173"/>
      <c r="CA559" s="173"/>
      <c r="CB559" s="173"/>
      <c r="CC559" s="173"/>
      <c r="CD559" s="173"/>
    </row>
    <row r="560" spans="1:82" x14ac:dyDescent="0.25">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c r="AA560" s="173"/>
      <c r="AB560" s="173"/>
      <c r="AC560" s="173"/>
      <c r="AD560" s="173"/>
      <c r="AE560" s="173"/>
      <c r="AF560" s="173"/>
      <c r="AG560" s="173"/>
      <c r="AH560" s="173"/>
      <c r="AI560" s="173"/>
      <c r="AJ560" s="173"/>
      <c r="AK560" s="173"/>
      <c r="AL560" s="173"/>
      <c r="AM560" s="173"/>
      <c r="AN560" s="173"/>
      <c r="AO560" s="173"/>
      <c r="AP560" s="173"/>
      <c r="AQ560" s="173"/>
      <c r="AR560" s="173"/>
      <c r="AS560" s="173"/>
      <c r="AT560" s="173"/>
      <c r="AU560" s="173"/>
      <c r="AV560" s="173"/>
      <c r="AW560" s="173"/>
      <c r="AX560" s="173"/>
      <c r="AY560" s="173"/>
      <c r="AZ560" s="173"/>
      <c r="BA560" s="173"/>
      <c r="BB560" s="173"/>
      <c r="BC560" s="173"/>
      <c r="BD560" s="173"/>
      <c r="BE560" s="173"/>
      <c r="BF560" s="173"/>
      <c r="BG560" s="173"/>
      <c r="BH560" s="173"/>
      <c r="BI560" s="173"/>
      <c r="BJ560" s="173"/>
      <c r="BK560" s="173"/>
      <c r="BL560" s="173"/>
      <c r="BM560" s="173"/>
      <c r="BN560" s="173"/>
      <c r="BO560" s="173"/>
      <c r="BP560" s="173"/>
      <c r="BQ560" s="173"/>
      <c r="BR560" s="173"/>
      <c r="BS560" s="173"/>
      <c r="BT560" s="173"/>
      <c r="BU560" s="173"/>
      <c r="BV560" s="173"/>
      <c r="BW560" s="173"/>
      <c r="BX560" s="173"/>
      <c r="BY560" s="173"/>
      <c r="BZ560" s="173"/>
      <c r="CA560" s="173"/>
      <c r="CB560" s="173"/>
      <c r="CC560" s="173"/>
      <c r="CD560" s="173"/>
    </row>
    <row r="561" spans="1:82" x14ac:dyDescent="0.25">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c r="AA561" s="173"/>
      <c r="AB561" s="173"/>
      <c r="AC561" s="173"/>
      <c r="AD561" s="173"/>
      <c r="AE561" s="173"/>
      <c r="AF561" s="173"/>
      <c r="AG561" s="173"/>
      <c r="AH561" s="173"/>
      <c r="AI561" s="173"/>
      <c r="AJ561" s="173"/>
      <c r="AK561" s="173"/>
      <c r="AL561" s="173"/>
      <c r="AM561" s="173"/>
      <c r="AN561" s="173"/>
      <c r="AO561" s="173"/>
      <c r="AP561" s="173"/>
      <c r="AQ561" s="173"/>
      <c r="AR561" s="173"/>
      <c r="AS561" s="173"/>
      <c r="AT561" s="173"/>
      <c r="AU561" s="173"/>
      <c r="AV561" s="173"/>
      <c r="AW561" s="173"/>
      <c r="AX561" s="173"/>
      <c r="AY561" s="173"/>
      <c r="AZ561" s="173"/>
      <c r="BA561" s="173"/>
      <c r="BB561" s="173"/>
      <c r="BC561" s="173"/>
      <c r="BD561" s="173"/>
      <c r="BE561" s="173"/>
      <c r="BF561" s="173"/>
      <c r="BG561" s="173"/>
      <c r="BH561" s="173"/>
      <c r="BI561" s="173"/>
      <c r="BJ561" s="173"/>
      <c r="BK561" s="173"/>
      <c r="BL561" s="173"/>
      <c r="BM561" s="173"/>
      <c r="BN561" s="173"/>
      <c r="BO561" s="173"/>
      <c r="BP561" s="173"/>
      <c r="BQ561" s="173"/>
      <c r="BR561" s="173"/>
      <c r="BS561" s="173"/>
      <c r="BT561" s="173"/>
      <c r="BU561" s="173"/>
      <c r="BV561" s="173"/>
      <c r="BW561" s="173"/>
      <c r="BX561" s="173"/>
      <c r="BY561" s="173"/>
      <c r="BZ561" s="173"/>
      <c r="CA561" s="173"/>
      <c r="CB561" s="173"/>
      <c r="CC561" s="173"/>
      <c r="CD561" s="173"/>
    </row>
    <row r="562" spans="1:82" x14ac:dyDescent="0.25">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c r="AA562" s="173"/>
      <c r="AB562" s="173"/>
      <c r="AC562" s="173"/>
      <c r="AD562" s="173"/>
      <c r="AE562" s="173"/>
      <c r="AF562" s="173"/>
      <c r="AG562" s="173"/>
      <c r="AH562" s="173"/>
      <c r="AI562" s="173"/>
      <c r="AJ562" s="173"/>
      <c r="AK562" s="173"/>
      <c r="AL562" s="173"/>
      <c r="AM562" s="173"/>
      <c r="AN562" s="173"/>
      <c r="AO562" s="173"/>
      <c r="AP562" s="173"/>
      <c r="AQ562" s="173"/>
      <c r="AR562" s="173"/>
      <c r="AS562" s="173"/>
      <c r="AT562" s="173"/>
      <c r="AU562" s="173"/>
      <c r="AV562" s="173"/>
      <c r="AW562" s="173"/>
      <c r="AX562" s="173"/>
      <c r="AY562" s="173"/>
      <c r="AZ562" s="173"/>
      <c r="BA562" s="173"/>
      <c r="BB562" s="173"/>
      <c r="BC562" s="173"/>
      <c r="BD562" s="173"/>
      <c r="BE562" s="173"/>
      <c r="BF562" s="173"/>
      <c r="BG562" s="173"/>
      <c r="BH562" s="173"/>
      <c r="BI562" s="173"/>
      <c r="BJ562" s="173"/>
      <c r="BK562" s="173"/>
      <c r="BL562" s="173"/>
      <c r="BM562" s="173"/>
      <c r="BN562" s="173"/>
      <c r="BO562" s="173"/>
      <c r="BP562" s="173"/>
      <c r="BQ562" s="173"/>
      <c r="BR562" s="173"/>
      <c r="BS562" s="173"/>
      <c r="BT562" s="173"/>
      <c r="BU562" s="173"/>
      <c r="BV562" s="173"/>
      <c r="BW562" s="173"/>
      <c r="BX562" s="173"/>
      <c r="BY562" s="173"/>
      <c r="BZ562" s="173"/>
      <c r="CA562" s="173"/>
      <c r="CB562" s="173"/>
      <c r="CC562" s="173"/>
      <c r="CD562" s="173"/>
    </row>
    <row r="563" spans="1:82" x14ac:dyDescent="0.25">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c r="AA563" s="173"/>
      <c r="AB563" s="173"/>
      <c r="AC563" s="173"/>
      <c r="AD563" s="173"/>
      <c r="AE563" s="173"/>
      <c r="AF563" s="173"/>
      <c r="AG563" s="173"/>
      <c r="AH563" s="173"/>
      <c r="AI563" s="173"/>
      <c r="AJ563" s="173"/>
      <c r="AK563" s="173"/>
      <c r="AL563" s="173"/>
      <c r="AM563" s="173"/>
      <c r="AN563" s="173"/>
      <c r="AO563" s="173"/>
      <c r="AP563" s="173"/>
      <c r="AQ563" s="173"/>
      <c r="AR563" s="173"/>
      <c r="AS563" s="173"/>
      <c r="AT563" s="173"/>
      <c r="AU563" s="173"/>
      <c r="AV563" s="173"/>
      <c r="AW563" s="173"/>
      <c r="AX563" s="173"/>
      <c r="AY563" s="173"/>
      <c r="AZ563" s="173"/>
      <c r="BA563" s="173"/>
      <c r="BB563" s="173"/>
      <c r="BC563" s="173"/>
      <c r="BD563" s="173"/>
      <c r="BE563" s="173"/>
      <c r="BF563" s="173"/>
      <c r="BG563" s="173"/>
      <c r="BH563" s="173"/>
      <c r="BI563" s="173"/>
      <c r="BJ563" s="173"/>
      <c r="BK563" s="173"/>
      <c r="BL563" s="173"/>
      <c r="BM563" s="173"/>
      <c r="BN563" s="173"/>
      <c r="BO563" s="173"/>
      <c r="BP563" s="173"/>
      <c r="BQ563" s="173"/>
      <c r="BR563" s="173"/>
      <c r="BS563" s="173"/>
      <c r="BT563" s="173"/>
      <c r="BU563" s="173"/>
      <c r="BV563" s="173"/>
      <c r="BW563" s="173"/>
      <c r="BX563" s="173"/>
      <c r="BY563" s="173"/>
      <c r="BZ563" s="173"/>
      <c r="CA563" s="173"/>
      <c r="CB563" s="173"/>
      <c r="CC563" s="173"/>
      <c r="CD563" s="173"/>
    </row>
    <row r="564" spans="1:82" x14ac:dyDescent="0.25">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c r="AA564" s="173"/>
      <c r="AB564" s="173"/>
      <c r="AC564" s="173"/>
      <c r="AD564" s="173"/>
      <c r="AE564" s="173"/>
      <c r="AF564" s="173"/>
      <c r="AG564" s="173"/>
      <c r="AH564" s="173"/>
      <c r="AI564" s="173"/>
      <c r="AJ564" s="173"/>
      <c r="AK564" s="173"/>
      <c r="AL564" s="173"/>
      <c r="AM564" s="173"/>
      <c r="AN564" s="173"/>
      <c r="AO564" s="173"/>
      <c r="AP564" s="173"/>
      <c r="AQ564" s="173"/>
      <c r="AR564" s="173"/>
      <c r="AS564" s="173"/>
      <c r="AT564" s="173"/>
      <c r="AU564" s="173"/>
      <c r="AV564" s="173"/>
      <c r="AW564" s="173"/>
      <c r="AX564" s="173"/>
      <c r="AY564" s="173"/>
      <c r="AZ564" s="173"/>
      <c r="BA564" s="173"/>
      <c r="BB564" s="173"/>
      <c r="BC564" s="173"/>
      <c r="BD564" s="173"/>
      <c r="BE564" s="173"/>
      <c r="BF564" s="173"/>
      <c r="BG564" s="173"/>
      <c r="BH564" s="173"/>
      <c r="BI564" s="173"/>
      <c r="BJ564" s="173"/>
      <c r="BK564" s="173"/>
      <c r="BL564" s="173"/>
      <c r="BM564" s="173"/>
      <c r="BN564" s="173"/>
      <c r="BO564" s="173"/>
      <c r="BP564" s="173"/>
      <c r="BQ564" s="173"/>
      <c r="BR564" s="173"/>
      <c r="BS564" s="173"/>
      <c r="BT564" s="173"/>
      <c r="BU564" s="173"/>
      <c r="BV564" s="173"/>
      <c r="BW564" s="173"/>
      <c r="BX564" s="173"/>
      <c r="BY564" s="173"/>
      <c r="BZ564" s="173"/>
      <c r="CA564" s="173"/>
      <c r="CB564" s="173"/>
      <c r="CC564" s="173"/>
      <c r="CD564" s="173"/>
    </row>
    <row r="565" spans="1:82" x14ac:dyDescent="0.25">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c r="AA565" s="173"/>
      <c r="AB565" s="173"/>
      <c r="AC565" s="173"/>
      <c r="AD565" s="173"/>
      <c r="AE565" s="173"/>
      <c r="AF565" s="173"/>
      <c r="AG565" s="173"/>
      <c r="AH565" s="173"/>
      <c r="AI565" s="173"/>
      <c r="AJ565" s="173"/>
      <c r="AK565" s="173"/>
      <c r="AL565" s="173"/>
      <c r="AM565" s="173"/>
      <c r="AN565" s="173"/>
      <c r="AO565" s="173"/>
      <c r="AP565" s="173"/>
      <c r="AQ565" s="173"/>
      <c r="AR565" s="173"/>
      <c r="AS565" s="173"/>
      <c r="AT565" s="173"/>
      <c r="AU565" s="173"/>
      <c r="AV565" s="173"/>
      <c r="AW565" s="173"/>
      <c r="AX565" s="173"/>
      <c r="AY565" s="173"/>
      <c r="AZ565" s="173"/>
      <c r="BA565" s="173"/>
      <c r="BB565" s="173"/>
      <c r="BC565" s="173"/>
      <c r="BD565" s="173"/>
      <c r="BE565" s="173"/>
      <c r="BF565" s="173"/>
      <c r="BG565" s="173"/>
      <c r="BH565" s="173"/>
      <c r="BI565" s="173"/>
      <c r="BJ565" s="173"/>
      <c r="BK565" s="173"/>
      <c r="BL565" s="173"/>
      <c r="BM565" s="173"/>
      <c r="BN565" s="173"/>
      <c r="BO565" s="173"/>
      <c r="BP565" s="173"/>
      <c r="BQ565" s="173"/>
      <c r="BR565" s="173"/>
      <c r="BS565" s="173"/>
      <c r="BT565" s="173"/>
      <c r="BU565" s="173"/>
      <c r="BV565" s="173"/>
      <c r="BW565" s="173"/>
      <c r="BX565" s="173"/>
      <c r="BY565" s="173"/>
      <c r="BZ565" s="173"/>
      <c r="CA565" s="173"/>
      <c r="CB565" s="173"/>
      <c r="CC565" s="173"/>
      <c r="CD565" s="173"/>
    </row>
    <row r="566" spans="1:82" x14ac:dyDescent="0.25">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c r="AA566" s="173"/>
      <c r="AB566" s="173"/>
      <c r="AC566" s="173"/>
      <c r="AD566" s="173"/>
      <c r="AE566" s="173"/>
      <c r="AF566" s="173"/>
      <c r="AG566" s="173"/>
      <c r="AH566" s="173"/>
      <c r="AI566" s="173"/>
      <c r="AJ566" s="173"/>
      <c r="AK566" s="173"/>
      <c r="AL566" s="173"/>
      <c r="AM566" s="173"/>
      <c r="AN566" s="173"/>
      <c r="AO566" s="173"/>
      <c r="AP566" s="173"/>
      <c r="AQ566" s="173"/>
      <c r="AR566" s="173"/>
      <c r="AS566" s="173"/>
      <c r="AT566" s="173"/>
      <c r="AU566" s="173"/>
      <c r="AV566" s="173"/>
      <c r="AW566" s="173"/>
      <c r="AX566" s="173"/>
      <c r="AY566" s="173"/>
      <c r="AZ566" s="173"/>
      <c r="BA566" s="173"/>
      <c r="BB566" s="173"/>
      <c r="BC566" s="173"/>
      <c r="BD566" s="173"/>
      <c r="BE566" s="173"/>
      <c r="BF566" s="173"/>
      <c r="BG566" s="173"/>
      <c r="BH566" s="173"/>
      <c r="BI566" s="173"/>
      <c r="BJ566" s="173"/>
      <c r="BK566" s="173"/>
      <c r="BL566" s="173"/>
      <c r="BM566" s="173"/>
      <c r="BN566" s="173"/>
      <c r="BO566" s="173"/>
      <c r="BP566" s="173"/>
      <c r="BQ566" s="173"/>
      <c r="BR566" s="173"/>
      <c r="BS566" s="173"/>
      <c r="BT566" s="173"/>
      <c r="BU566" s="173"/>
      <c r="BV566" s="173"/>
      <c r="BW566" s="173"/>
      <c r="BX566" s="173"/>
      <c r="BY566" s="173"/>
      <c r="BZ566" s="173"/>
      <c r="CA566" s="173"/>
      <c r="CB566" s="173"/>
      <c r="CC566" s="173"/>
      <c r="CD566" s="173"/>
    </row>
    <row r="567" spans="1:82" x14ac:dyDescent="0.25">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c r="AA567" s="173"/>
      <c r="AB567" s="173"/>
      <c r="AC567" s="173"/>
      <c r="AD567" s="173"/>
      <c r="AE567" s="173"/>
      <c r="AF567" s="173"/>
      <c r="AG567" s="173"/>
      <c r="AH567" s="173"/>
      <c r="AI567" s="173"/>
      <c r="AJ567" s="173"/>
      <c r="AK567" s="173"/>
      <c r="AL567" s="173"/>
      <c r="AM567" s="173"/>
      <c r="AN567" s="173"/>
      <c r="AO567" s="173"/>
      <c r="AP567" s="173"/>
      <c r="AQ567" s="173"/>
      <c r="AR567" s="173"/>
      <c r="AS567" s="173"/>
      <c r="AT567" s="173"/>
      <c r="AU567" s="173"/>
      <c r="AV567" s="173"/>
      <c r="AW567" s="173"/>
      <c r="AX567" s="173"/>
      <c r="AY567" s="173"/>
      <c r="AZ567" s="173"/>
      <c r="BA567" s="173"/>
      <c r="BB567" s="173"/>
      <c r="BC567" s="173"/>
      <c r="BD567" s="173"/>
      <c r="BE567" s="173"/>
      <c r="BF567" s="173"/>
      <c r="BG567" s="173"/>
      <c r="BH567" s="173"/>
      <c r="BI567" s="173"/>
      <c r="BJ567" s="173"/>
      <c r="BK567" s="173"/>
      <c r="BL567" s="173"/>
      <c r="BM567" s="173"/>
      <c r="BN567" s="173"/>
      <c r="BO567" s="173"/>
      <c r="BP567" s="173"/>
      <c r="BQ567" s="173"/>
      <c r="BR567" s="173"/>
      <c r="BS567" s="173"/>
      <c r="BT567" s="173"/>
      <c r="BU567" s="173"/>
      <c r="BV567" s="173"/>
      <c r="BW567" s="173"/>
      <c r="BX567" s="173"/>
      <c r="BY567" s="173"/>
      <c r="BZ567" s="173"/>
      <c r="CA567" s="173"/>
      <c r="CB567" s="173"/>
      <c r="CC567" s="173"/>
      <c r="CD567" s="173"/>
    </row>
    <row r="568" spans="1:82" x14ac:dyDescent="0.25">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c r="AA568" s="173"/>
      <c r="AB568" s="173"/>
      <c r="AC568" s="173"/>
      <c r="AD568" s="173"/>
      <c r="AE568" s="173"/>
      <c r="AF568" s="173"/>
      <c r="AG568" s="173"/>
      <c r="AH568" s="173"/>
      <c r="AI568" s="173"/>
      <c r="AJ568" s="173"/>
      <c r="AK568" s="173"/>
      <c r="AL568" s="173"/>
      <c r="AM568" s="173"/>
      <c r="AN568" s="173"/>
      <c r="AO568" s="173"/>
      <c r="AP568" s="173"/>
      <c r="AQ568" s="173"/>
      <c r="AR568" s="173"/>
      <c r="AS568" s="173"/>
      <c r="AT568" s="173"/>
      <c r="AU568" s="173"/>
      <c r="AV568" s="173"/>
      <c r="AW568" s="173"/>
      <c r="AX568" s="173"/>
      <c r="AY568" s="173"/>
      <c r="AZ568" s="173"/>
      <c r="BA568" s="173"/>
      <c r="BB568" s="173"/>
      <c r="BC568" s="173"/>
      <c r="BD568" s="173"/>
      <c r="BE568" s="173"/>
      <c r="BF568" s="173"/>
      <c r="BG568" s="173"/>
      <c r="BH568" s="173"/>
      <c r="BI568" s="173"/>
      <c r="BJ568" s="173"/>
      <c r="BK568" s="173"/>
      <c r="BL568" s="173"/>
      <c r="BM568" s="173"/>
      <c r="BN568" s="173"/>
      <c r="BO568" s="173"/>
      <c r="BP568" s="173"/>
      <c r="BQ568" s="173"/>
      <c r="BR568" s="173"/>
      <c r="BS568" s="173"/>
      <c r="BT568" s="173"/>
      <c r="BU568" s="173"/>
      <c r="BV568" s="173"/>
      <c r="BW568" s="173"/>
      <c r="BX568" s="173"/>
      <c r="BY568" s="173"/>
      <c r="BZ568" s="173"/>
      <c r="CA568" s="173"/>
      <c r="CB568" s="173"/>
      <c r="CC568" s="173"/>
      <c r="CD568" s="173"/>
    </row>
    <row r="569" spans="1:82" x14ac:dyDescent="0.25">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c r="AA569" s="173"/>
      <c r="AB569" s="173"/>
      <c r="AC569" s="173"/>
      <c r="AD569" s="173"/>
      <c r="AE569" s="173"/>
      <c r="AF569" s="173"/>
      <c r="AG569" s="173"/>
      <c r="AH569" s="173"/>
      <c r="AI569" s="173"/>
      <c r="AJ569" s="173"/>
      <c r="AK569" s="173"/>
      <c r="AL569" s="173"/>
      <c r="AM569" s="173"/>
      <c r="AN569" s="173"/>
      <c r="AO569" s="173"/>
      <c r="AP569" s="173"/>
      <c r="AQ569" s="173"/>
      <c r="AR569" s="173"/>
      <c r="AS569" s="173"/>
      <c r="AT569" s="173"/>
      <c r="AU569" s="173"/>
      <c r="AV569" s="173"/>
      <c r="AW569" s="173"/>
      <c r="AX569" s="173"/>
      <c r="AY569" s="173"/>
      <c r="AZ569" s="173"/>
      <c r="BA569" s="173"/>
      <c r="BB569" s="173"/>
      <c r="BC569" s="173"/>
      <c r="BD569" s="173"/>
      <c r="BE569" s="173"/>
      <c r="BF569" s="173"/>
      <c r="BG569" s="173"/>
      <c r="BH569" s="173"/>
      <c r="BI569" s="173"/>
      <c r="BJ569" s="173"/>
      <c r="BK569" s="173"/>
      <c r="BL569" s="173"/>
      <c r="BM569" s="173"/>
      <c r="BN569" s="173"/>
      <c r="BO569" s="173"/>
      <c r="BP569" s="173"/>
      <c r="BQ569" s="173"/>
      <c r="BR569" s="173"/>
      <c r="BS569" s="173"/>
      <c r="BT569" s="173"/>
      <c r="BU569" s="173"/>
      <c r="BV569" s="173"/>
      <c r="BW569" s="173"/>
      <c r="BX569" s="173"/>
      <c r="BY569" s="173"/>
      <c r="BZ569" s="173"/>
      <c r="CA569" s="173"/>
      <c r="CB569" s="173"/>
      <c r="CC569" s="173"/>
      <c r="CD569" s="173"/>
    </row>
    <row r="570" spans="1:82" x14ac:dyDescent="0.25">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c r="AA570" s="173"/>
      <c r="AB570" s="173"/>
      <c r="AC570" s="173"/>
      <c r="AD570" s="173"/>
      <c r="AE570" s="173"/>
      <c r="AF570" s="173"/>
      <c r="AG570" s="173"/>
      <c r="AH570" s="173"/>
      <c r="AI570" s="173"/>
      <c r="AJ570" s="173"/>
      <c r="AK570" s="173"/>
      <c r="AL570" s="173"/>
      <c r="AM570" s="173"/>
      <c r="AN570" s="173"/>
      <c r="AO570" s="173"/>
      <c r="AP570" s="173"/>
      <c r="AQ570" s="173"/>
      <c r="AR570" s="173"/>
      <c r="AS570" s="173"/>
      <c r="AT570" s="173"/>
      <c r="AU570" s="173"/>
      <c r="AV570" s="173"/>
      <c r="AW570" s="173"/>
      <c r="AX570" s="173"/>
      <c r="AY570" s="173"/>
      <c r="AZ570" s="173"/>
      <c r="BA570" s="173"/>
      <c r="BB570" s="173"/>
      <c r="BC570" s="173"/>
      <c r="BD570" s="173"/>
      <c r="BE570" s="173"/>
      <c r="BF570" s="173"/>
      <c r="BG570" s="173"/>
      <c r="BH570" s="173"/>
      <c r="BI570" s="173"/>
      <c r="BJ570" s="173"/>
      <c r="BK570" s="173"/>
      <c r="BL570" s="173"/>
      <c r="BM570" s="173"/>
      <c r="BN570" s="173"/>
      <c r="BO570" s="173"/>
      <c r="BP570" s="173"/>
      <c r="BQ570" s="173"/>
      <c r="BR570" s="173"/>
      <c r="BS570" s="173"/>
      <c r="BT570" s="173"/>
      <c r="BU570" s="173"/>
      <c r="BV570" s="173"/>
      <c r="BW570" s="173"/>
      <c r="BX570" s="173"/>
      <c r="BY570" s="173"/>
      <c r="BZ570" s="173"/>
      <c r="CA570" s="173"/>
      <c r="CB570" s="173"/>
      <c r="CC570" s="173"/>
      <c r="CD570" s="173"/>
    </row>
    <row r="571" spans="1:82" x14ac:dyDescent="0.25">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c r="AA571" s="173"/>
      <c r="AB571" s="173"/>
      <c r="AC571" s="173"/>
      <c r="AD571" s="173"/>
      <c r="AE571" s="173"/>
      <c r="AF571" s="173"/>
      <c r="AG571" s="173"/>
      <c r="AH571" s="173"/>
      <c r="AI571" s="173"/>
      <c r="AJ571" s="173"/>
      <c r="AK571" s="173"/>
      <c r="AL571" s="173"/>
      <c r="AM571" s="173"/>
      <c r="AN571" s="173"/>
      <c r="AO571" s="173"/>
      <c r="AP571" s="173"/>
      <c r="AQ571" s="173"/>
      <c r="AR571" s="173"/>
      <c r="AS571" s="173"/>
      <c r="AT571" s="173"/>
      <c r="AU571" s="173"/>
      <c r="AV571" s="173"/>
      <c r="AW571" s="173"/>
      <c r="AX571" s="173"/>
      <c r="AY571" s="173"/>
      <c r="AZ571" s="173"/>
      <c r="BA571" s="173"/>
      <c r="BB571" s="173"/>
      <c r="BC571" s="173"/>
      <c r="BD571" s="173"/>
      <c r="BE571" s="173"/>
      <c r="BF571" s="173"/>
      <c r="BG571" s="173"/>
      <c r="BH571" s="173"/>
      <c r="BI571" s="173"/>
      <c r="BJ571" s="173"/>
      <c r="BK571" s="173"/>
      <c r="BL571" s="173"/>
      <c r="BM571" s="173"/>
      <c r="BN571" s="173"/>
      <c r="BO571" s="173"/>
      <c r="BP571" s="173"/>
      <c r="BQ571" s="173"/>
      <c r="BR571" s="173"/>
      <c r="BS571" s="173"/>
      <c r="BT571" s="173"/>
      <c r="BU571" s="173"/>
      <c r="BV571" s="173"/>
      <c r="BW571" s="173"/>
      <c r="BX571" s="173"/>
      <c r="BY571" s="173"/>
      <c r="BZ571" s="173"/>
      <c r="CA571" s="173"/>
      <c r="CB571" s="173"/>
      <c r="CC571" s="173"/>
      <c r="CD571" s="173"/>
    </row>
    <row r="572" spans="1:82" x14ac:dyDescent="0.25">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c r="AA572" s="173"/>
      <c r="AB572" s="173"/>
      <c r="AC572" s="173"/>
      <c r="AD572" s="173"/>
      <c r="AE572" s="173"/>
      <c r="AF572" s="173"/>
      <c r="AG572" s="173"/>
      <c r="AH572" s="173"/>
      <c r="AI572" s="173"/>
      <c r="AJ572" s="173"/>
      <c r="AK572" s="173"/>
      <c r="AL572" s="173"/>
      <c r="AM572" s="173"/>
      <c r="AN572" s="173"/>
      <c r="AO572" s="173"/>
      <c r="AP572" s="173"/>
      <c r="AQ572" s="173"/>
      <c r="AR572" s="173"/>
      <c r="AS572" s="173"/>
      <c r="AT572" s="173"/>
      <c r="AU572" s="173"/>
      <c r="AV572" s="173"/>
      <c r="AW572" s="173"/>
      <c r="AX572" s="173"/>
      <c r="AY572" s="173"/>
      <c r="AZ572" s="173"/>
      <c r="BA572" s="173"/>
      <c r="BB572" s="173"/>
      <c r="BC572" s="173"/>
      <c r="BD572" s="173"/>
      <c r="BE572" s="173"/>
      <c r="BF572" s="173"/>
      <c r="BG572" s="173"/>
      <c r="BH572" s="173"/>
      <c r="BI572" s="173"/>
      <c r="BJ572" s="173"/>
      <c r="BK572" s="173"/>
      <c r="BL572" s="173"/>
      <c r="BM572" s="173"/>
      <c r="BN572" s="173"/>
      <c r="BO572" s="173"/>
      <c r="BP572" s="173"/>
      <c r="BQ572" s="173"/>
      <c r="BR572" s="173"/>
      <c r="BS572" s="173"/>
      <c r="BT572" s="173"/>
      <c r="BU572" s="173"/>
      <c r="BV572" s="173"/>
      <c r="BW572" s="173"/>
      <c r="BX572" s="173"/>
      <c r="BY572" s="173"/>
      <c r="BZ572" s="173"/>
      <c r="CA572" s="173"/>
      <c r="CB572" s="173"/>
      <c r="CC572" s="173"/>
      <c r="CD572" s="173"/>
    </row>
    <row r="573" spans="1:82" x14ac:dyDescent="0.25">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c r="AA573" s="173"/>
      <c r="AB573" s="173"/>
      <c r="AC573" s="173"/>
      <c r="AD573" s="173"/>
      <c r="AE573" s="173"/>
      <c r="AF573" s="173"/>
      <c r="AG573" s="173"/>
      <c r="AH573" s="173"/>
      <c r="AI573" s="173"/>
      <c r="AJ573" s="173"/>
      <c r="AK573" s="173"/>
      <c r="AL573" s="173"/>
      <c r="AM573" s="173"/>
      <c r="AN573" s="173"/>
      <c r="AO573" s="173"/>
      <c r="AP573" s="173"/>
      <c r="AQ573" s="173"/>
      <c r="AR573" s="173"/>
      <c r="AS573" s="173"/>
      <c r="AT573" s="173"/>
      <c r="AU573" s="173"/>
      <c r="AV573" s="173"/>
      <c r="AW573" s="173"/>
      <c r="AX573" s="173"/>
      <c r="AY573" s="173"/>
      <c r="AZ573" s="173"/>
      <c r="BA573" s="173"/>
      <c r="BB573" s="173"/>
      <c r="BC573" s="173"/>
      <c r="BD573" s="173"/>
      <c r="BE573" s="173"/>
      <c r="BF573" s="173"/>
      <c r="BG573" s="173"/>
      <c r="BH573" s="173"/>
      <c r="BI573" s="173"/>
      <c r="BJ573" s="173"/>
      <c r="BK573" s="173"/>
      <c r="BL573" s="173"/>
      <c r="BM573" s="173"/>
      <c r="BN573" s="173"/>
      <c r="BO573" s="173"/>
      <c r="BP573" s="173"/>
      <c r="BQ573" s="173"/>
      <c r="BR573" s="173"/>
      <c r="BS573" s="173"/>
      <c r="BT573" s="173"/>
      <c r="BU573" s="173"/>
      <c r="BV573" s="173"/>
      <c r="BW573" s="173"/>
      <c r="BX573" s="173"/>
      <c r="BY573" s="173"/>
      <c r="BZ573" s="173"/>
      <c r="CA573" s="173"/>
      <c r="CB573" s="173"/>
      <c r="CC573" s="173"/>
      <c r="CD573" s="173"/>
    </row>
    <row r="574" spans="1:82" x14ac:dyDescent="0.25">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73"/>
      <c r="AB574" s="173"/>
      <c r="AC574" s="173"/>
      <c r="AD574" s="173"/>
      <c r="AE574" s="173"/>
      <c r="AF574" s="173"/>
      <c r="AG574" s="173"/>
      <c r="AH574" s="173"/>
      <c r="AI574" s="173"/>
      <c r="AJ574" s="173"/>
      <c r="AK574" s="173"/>
      <c r="AL574" s="173"/>
      <c r="AM574" s="173"/>
      <c r="AN574" s="173"/>
      <c r="AO574" s="173"/>
      <c r="AP574" s="173"/>
      <c r="AQ574" s="173"/>
      <c r="AR574" s="173"/>
      <c r="AS574" s="173"/>
      <c r="AT574" s="173"/>
      <c r="AU574" s="173"/>
      <c r="AV574" s="173"/>
      <c r="AW574" s="173"/>
      <c r="AX574" s="173"/>
      <c r="AY574" s="173"/>
      <c r="AZ574" s="173"/>
      <c r="BA574" s="173"/>
      <c r="BB574" s="173"/>
      <c r="BC574" s="173"/>
      <c r="BD574" s="173"/>
      <c r="BE574" s="173"/>
      <c r="BF574" s="173"/>
      <c r="BG574" s="173"/>
      <c r="BH574" s="173"/>
      <c r="BI574" s="173"/>
      <c r="BJ574" s="173"/>
      <c r="BK574" s="173"/>
      <c r="BL574" s="173"/>
      <c r="BM574" s="173"/>
      <c r="BN574" s="173"/>
      <c r="BO574" s="173"/>
      <c r="BP574" s="173"/>
      <c r="BQ574" s="173"/>
      <c r="BR574" s="173"/>
      <c r="BS574" s="173"/>
      <c r="BT574" s="173"/>
      <c r="BU574" s="173"/>
      <c r="BV574" s="173"/>
      <c r="BW574" s="173"/>
      <c r="BX574" s="173"/>
      <c r="BY574" s="173"/>
      <c r="BZ574" s="173"/>
      <c r="CA574" s="173"/>
      <c r="CB574" s="173"/>
      <c r="CC574" s="173"/>
      <c r="CD574" s="173"/>
    </row>
    <row r="575" spans="1:82" x14ac:dyDescent="0.25">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c r="AA575" s="173"/>
      <c r="AB575" s="173"/>
      <c r="AC575" s="173"/>
      <c r="AD575" s="173"/>
      <c r="AE575" s="173"/>
      <c r="AF575" s="173"/>
      <c r="AG575" s="173"/>
      <c r="AH575" s="173"/>
      <c r="AI575" s="173"/>
      <c r="AJ575" s="173"/>
      <c r="AK575" s="173"/>
      <c r="AL575" s="173"/>
      <c r="AM575" s="173"/>
      <c r="AN575" s="173"/>
      <c r="AO575" s="173"/>
      <c r="AP575" s="173"/>
      <c r="AQ575" s="173"/>
      <c r="AR575" s="173"/>
      <c r="AS575" s="173"/>
      <c r="AT575" s="173"/>
      <c r="AU575" s="173"/>
      <c r="AV575" s="173"/>
      <c r="AW575" s="173"/>
      <c r="AX575" s="173"/>
      <c r="AY575" s="173"/>
      <c r="AZ575" s="173"/>
      <c r="BA575" s="173"/>
      <c r="BB575" s="173"/>
      <c r="BC575" s="173"/>
      <c r="BD575" s="173"/>
      <c r="BE575" s="173"/>
      <c r="BF575" s="173"/>
      <c r="BG575" s="173"/>
      <c r="BH575" s="173"/>
      <c r="BI575" s="173"/>
      <c r="BJ575" s="173"/>
      <c r="BK575" s="173"/>
      <c r="BL575" s="173"/>
      <c r="BM575" s="173"/>
      <c r="BN575" s="173"/>
      <c r="BO575" s="173"/>
      <c r="BP575" s="173"/>
      <c r="BQ575" s="173"/>
      <c r="BR575" s="173"/>
      <c r="BS575" s="173"/>
      <c r="BT575" s="173"/>
      <c r="BU575" s="173"/>
      <c r="BV575" s="173"/>
      <c r="BW575" s="173"/>
      <c r="BX575" s="173"/>
      <c r="BY575" s="173"/>
      <c r="BZ575" s="173"/>
      <c r="CA575" s="173"/>
      <c r="CB575" s="173"/>
      <c r="CC575" s="173"/>
      <c r="CD575" s="173"/>
    </row>
    <row r="576" spans="1:82" x14ac:dyDescent="0.25">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c r="AA576" s="173"/>
      <c r="AB576" s="173"/>
      <c r="AC576" s="173"/>
      <c r="AD576" s="173"/>
      <c r="AE576" s="173"/>
      <c r="AF576" s="173"/>
      <c r="AG576" s="173"/>
      <c r="AH576" s="173"/>
      <c r="AI576" s="173"/>
      <c r="AJ576" s="173"/>
      <c r="AK576" s="173"/>
      <c r="AL576" s="173"/>
      <c r="AM576" s="173"/>
      <c r="AN576" s="173"/>
      <c r="AO576" s="173"/>
      <c r="AP576" s="173"/>
      <c r="AQ576" s="173"/>
      <c r="AR576" s="173"/>
      <c r="AS576" s="173"/>
      <c r="AT576" s="173"/>
      <c r="AU576" s="173"/>
      <c r="AV576" s="173"/>
      <c r="AW576" s="173"/>
      <c r="AX576" s="173"/>
      <c r="AY576" s="173"/>
      <c r="AZ576" s="173"/>
      <c r="BA576" s="173"/>
      <c r="BB576" s="173"/>
      <c r="BC576" s="173"/>
      <c r="BD576" s="173"/>
      <c r="BE576" s="173"/>
      <c r="BF576" s="173"/>
      <c r="BG576" s="173"/>
      <c r="BH576" s="173"/>
      <c r="BI576" s="173"/>
      <c r="BJ576" s="173"/>
      <c r="BK576" s="173"/>
      <c r="BL576" s="173"/>
      <c r="BM576" s="173"/>
      <c r="BN576" s="173"/>
      <c r="BO576" s="173"/>
      <c r="BP576" s="173"/>
      <c r="BQ576" s="173"/>
      <c r="BR576" s="173"/>
      <c r="BS576" s="173"/>
      <c r="BT576" s="173"/>
      <c r="BU576" s="173"/>
      <c r="BV576" s="173"/>
      <c r="BW576" s="173"/>
      <c r="BX576" s="173"/>
      <c r="BY576" s="173"/>
      <c r="BZ576" s="173"/>
      <c r="CA576" s="173"/>
      <c r="CB576" s="173"/>
      <c r="CC576" s="173"/>
      <c r="CD576" s="173"/>
    </row>
    <row r="577" spans="1:82" x14ac:dyDescent="0.25">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c r="AA577" s="173"/>
      <c r="AB577" s="173"/>
      <c r="AC577" s="173"/>
      <c r="AD577" s="173"/>
      <c r="AE577" s="173"/>
      <c r="AF577" s="173"/>
      <c r="AG577" s="173"/>
      <c r="AH577" s="173"/>
      <c r="AI577" s="173"/>
      <c r="AJ577" s="173"/>
      <c r="AK577" s="173"/>
      <c r="AL577" s="173"/>
      <c r="AM577" s="173"/>
      <c r="AN577" s="173"/>
      <c r="AO577" s="173"/>
      <c r="AP577" s="173"/>
      <c r="AQ577" s="173"/>
      <c r="AR577" s="173"/>
      <c r="AS577" s="173"/>
      <c r="AT577" s="173"/>
      <c r="AU577" s="173"/>
      <c r="AV577" s="173"/>
      <c r="AW577" s="173"/>
      <c r="AX577" s="173"/>
      <c r="AY577" s="173"/>
      <c r="AZ577" s="173"/>
      <c r="BA577" s="173"/>
      <c r="BB577" s="173"/>
      <c r="BC577" s="173"/>
      <c r="BD577" s="173"/>
      <c r="BE577" s="173"/>
      <c r="BF577" s="173"/>
      <c r="BG577" s="173"/>
      <c r="BH577" s="173"/>
      <c r="BI577" s="173"/>
      <c r="BJ577" s="173"/>
      <c r="BK577" s="173"/>
      <c r="BL577" s="173"/>
      <c r="BM577" s="173"/>
      <c r="BN577" s="173"/>
      <c r="BO577" s="173"/>
      <c r="BP577" s="173"/>
      <c r="BQ577" s="173"/>
      <c r="BR577" s="173"/>
      <c r="BS577" s="173"/>
      <c r="BT577" s="173"/>
      <c r="BU577" s="173"/>
      <c r="BV577" s="173"/>
      <c r="BW577" s="173"/>
      <c r="BX577" s="173"/>
      <c r="BY577" s="173"/>
      <c r="BZ577" s="173"/>
      <c r="CA577" s="173"/>
      <c r="CB577" s="173"/>
      <c r="CC577" s="173"/>
      <c r="CD577" s="173"/>
    </row>
    <row r="578" spans="1:82" x14ac:dyDescent="0.25">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c r="AA578" s="173"/>
      <c r="AB578" s="173"/>
      <c r="AC578" s="173"/>
      <c r="AD578" s="173"/>
      <c r="AE578" s="173"/>
      <c r="AF578" s="173"/>
      <c r="AG578" s="173"/>
      <c r="AH578" s="173"/>
      <c r="AI578" s="173"/>
      <c r="AJ578" s="173"/>
      <c r="AK578" s="173"/>
      <c r="AL578" s="173"/>
      <c r="AM578" s="173"/>
      <c r="AN578" s="173"/>
      <c r="AO578" s="173"/>
      <c r="AP578" s="173"/>
      <c r="AQ578" s="173"/>
      <c r="AR578" s="173"/>
      <c r="AS578" s="173"/>
      <c r="AT578" s="173"/>
      <c r="AU578" s="173"/>
      <c r="AV578" s="173"/>
      <c r="AW578" s="173"/>
      <c r="AX578" s="173"/>
      <c r="AY578" s="173"/>
      <c r="AZ578" s="173"/>
      <c r="BA578" s="173"/>
      <c r="BB578" s="173"/>
      <c r="BC578" s="173"/>
      <c r="BD578" s="173"/>
      <c r="BE578" s="173"/>
      <c r="BF578" s="173"/>
      <c r="BG578" s="173"/>
      <c r="BH578" s="173"/>
      <c r="BI578" s="173"/>
      <c r="BJ578" s="173"/>
      <c r="BK578" s="173"/>
      <c r="BL578" s="173"/>
      <c r="BM578" s="173"/>
      <c r="BN578" s="173"/>
      <c r="BO578" s="173"/>
      <c r="BP578" s="173"/>
      <c r="BQ578" s="173"/>
      <c r="BR578" s="173"/>
      <c r="BS578" s="173"/>
      <c r="BT578" s="173"/>
      <c r="BU578" s="173"/>
      <c r="BV578" s="173"/>
      <c r="BW578" s="173"/>
      <c r="BX578" s="173"/>
      <c r="BY578" s="173"/>
      <c r="BZ578" s="173"/>
      <c r="CA578" s="173"/>
      <c r="CB578" s="173"/>
      <c r="CC578" s="173"/>
      <c r="CD578" s="173"/>
    </row>
    <row r="579" spans="1:82" x14ac:dyDescent="0.25">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c r="AA579" s="173"/>
      <c r="AB579" s="173"/>
      <c r="AC579" s="173"/>
      <c r="AD579" s="173"/>
      <c r="AE579" s="173"/>
      <c r="AF579" s="173"/>
      <c r="AG579" s="173"/>
      <c r="AH579" s="173"/>
      <c r="AI579" s="173"/>
      <c r="AJ579" s="173"/>
      <c r="AK579" s="173"/>
      <c r="AL579" s="173"/>
      <c r="AM579" s="173"/>
      <c r="AN579" s="173"/>
      <c r="AO579" s="173"/>
      <c r="AP579" s="173"/>
      <c r="AQ579" s="173"/>
      <c r="AR579" s="173"/>
      <c r="AS579" s="173"/>
      <c r="AT579" s="173"/>
      <c r="AU579" s="173"/>
      <c r="AV579" s="173"/>
      <c r="AW579" s="173"/>
      <c r="AX579" s="173"/>
      <c r="AY579" s="173"/>
      <c r="AZ579" s="173"/>
      <c r="BA579" s="173"/>
      <c r="BB579" s="173"/>
      <c r="BC579" s="173"/>
      <c r="BD579" s="173"/>
      <c r="BE579" s="173"/>
      <c r="BF579" s="173"/>
      <c r="BG579" s="173"/>
      <c r="BH579" s="173"/>
      <c r="BI579" s="173"/>
      <c r="BJ579" s="173"/>
      <c r="BK579" s="173"/>
      <c r="BL579" s="173"/>
      <c r="BM579" s="173"/>
      <c r="BN579" s="173"/>
      <c r="BO579" s="173"/>
      <c r="BP579" s="173"/>
      <c r="BQ579" s="173"/>
      <c r="BR579" s="173"/>
      <c r="BS579" s="173"/>
      <c r="BT579" s="173"/>
      <c r="BU579" s="173"/>
      <c r="BV579" s="173"/>
      <c r="BW579" s="173"/>
      <c r="BX579" s="173"/>
      <c r="BY579" s="173"/>
      <c r="BZ579" s="173"/>
      <c r="CA579" s="173"/>
      <c r="CB579" s="173"/>
      <c r="CC579" s="173"/>
      <c r="CD579" s="173"/>
    </row>
    <row r="580" spans="1:82" x14ac:dyDescent="0.25">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c r="AA580" s="173"/>
      <c r="AB580" s="173"/>
      <c r="AC580" s="173"/>
      <c r="AD580" s="173"/>
      <c r="AE580" s="173"/>
      <c r="AF580" s="173"/>
      <c r="AG580" s="173"/>
      <c r="AH580" s="173"/>
      <c r="AI580" s="173"/>
      <c r="AJ580" s="173"/>
      <c r="AK580" s="173"/>
      <c r="AL580" s="173"/>
      <c r="AM580" s="173"/>
      <c r="AN580" s="173"/>
      <c r="AO580" s="173"/>
      <c r="AP580" s="173"/>
      <c r="AQ580" s="173"/>
      <c r="AR580" s="173"/>
      <c r="AS580" s="173"/>
      <c r="AT580" s="173"/>
      <c r="AU580" s="173"/>
      <c r="AV580" s="173"/>
      <c r="AW580" s="173"/>
      <c r="AX580" s="173"/>
      <c r="AY580" s="173"/>
      <c r="AZ580" s="173"/>
      <c r="BA580" s="173"/>
      <c r="BB580" s="173"/>
      <c r="BC580" s="173"/>
      <c r="BD580" s="173"/>
      <c r="BE580" s="173"/>
      <c r="BF580" s="173"/>
      <c r="BG580" s="173"/>
      <c r="BH580" s="173"/>
      <c r="BI580" s="173"/>
      <c r="BJ580" s="173"/>
      <c r="BK580" s="173"/>
      <c r="BL580" s="173"/>
      <c r="BM580" s="173"/>
      <c r="BN580" s="173"/>
      <c r="BO580" s="173"/>
      <c r="BP580" s="173"/>
      <c r="BQ580" s="173"/>
      <c r="BR580" s="173"/>
      <c r="BS580" s="173"/>
      <c r="BT580" s="173"/>
      <c r="BU580" s="173"/>
      <c r="BV580" s="173"/>
      <c r="BW580" s="173"/>
      <c r="BX580" s="173"/>
      <c r="BY580" s="173"/>
      <c r="BZ580" s="173"/>
      <c r="CA580" s="173"/>
      <c r="CB580" s="173"/>
      <c r="CC580" s="173"/>
      <c r="CD580" s="173"/>
    </row>
    <row r="581" spans="1:82" x14ac:dyDescent="0.25">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c r="AA581" s="173"/>
      <c r="AB581" s="173"/>
      <c r="AC581" s="173"/>
      <c r="AD581" s="173"/>
      <c r="AE581" s="173"/>
      <c r="AF581" s="173"/>
      <c r="AG581" s="173"/>
      <c r="AH581" s="173"/>
      <c r="AI581" s="173"/>
      <c r="AJ581" s="173"/>
      <c r="AK581" s="173"/>
      <c r="AL581" s="173"/>
      <c r="AM581" s="173"/>
      <c r="AN581" s="173"/>
      <c r="AO581" s="173"/>
      <c r="AP581" s="173"/>
      <c r="AQ581" s="173"/>
      <c r="AR581" s="173"/>
      <c r="AS581" s="173"/>
      <c r="AT581" s="173"/>
      <c r="AU581" s="173"/>
      <c r="AV581" s="173"/>
      <c r="AW581" s="173"/>
      <c r="AX581" s="173"/>
      <c r="AY581" s="173"/>
      <c r="AZ581" s="173"/>
      <c r="BA581" s="173"/>
      <c r="BB581" s="173"/>
      <c r="BC581" s="173"/>
      <c r="BD581" s="173"/>
      <c r="BE581" s="173"/>
      <c r="BF581" s="173"/>
      <c r="BG581" s="173"/>
      <c r="BH581" s="173"/>
      <c r="BI581" s="173"/>
      <c r="BJ581" s="173"/>
      <c r="BK581" s="173"/>
      <c r="BL581" s="173"/>
      <c r="BM581" s="173"/>
      <c r="BN581" s="173"/>
      <c r="BO581" s="173"/>
      <c r="BP581" s="173"/>
      <c r="BQ581" s="173"/>
      <c r="BR581" s="173"/>
      <c r="BS581" s="173"/>
      <c r="BT581" s="173"/>
      <c r="BU581" s="173"/>
      <c r="BV581" s="173"/>
      <c r="BW581" s="173"/>
      <c r="BX581" s="173"/>
      <c r="BY581" s="173"/>
      <c r="BZ581" s="173"/>
      <c r="CA581" s="173"/>
      <c r="CB581" s="173"/>
      <c r="CC581" s="173"/>
      <c r="CD581" s="173"/>
    </row>
    <row r="582" spans="1:82" x14ac:dyDescent="0.25">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c r="AA582" s="173"/>
      <c r="AB582" s="173"/>
      <c r="AC582" s="173"/>
      <c r="AD582" s="173"/>
      <c r="AE582" s="173"/>
      <c r="AF582" s="173"/>
      <c r="AG582" s="173"/>
      <c r="AH582" s="173"/>
      <c r="AI582" s="173"/>
      <c r="AJ582" s="173"/>
      <c r="AK582" s="173"/>
      <c r="AL582" s="173"/>
      <c r="AM582" s="173"/>
      <c r="AN582" s="173"/>
      <c r="AO582" s="173"/>
      <c r="AP582" s="173"/>
      <c r="AQ582" s="173"/>
      <c r="AR582" s="173"/>
      <c r="AS582" s="173"/>
      <c r="AT582" s="173"/>
      <c r="AU582" s="173"/>
      <c r="AV582" s="173"/>
      <c r="AW582" s="173"/>
      <c r="AX582" s="173"/>
      <c r="AY582" s="173"/>
      <c r="AZ582" s="173"/>
      <c r="BA582" s="173"/>
      <c r="BB582" s="173"/>
      <c r="BC582" s="173"/>
      <c r="BD582" s="173"/>
      <c r="BE582" s="173"/>
      <c r="BF582" s="173"/>
      <c r="BG582" s="173"/>
      <c r="BH582" s="173"/>
      <c r="BI582" s="173"/>
      <c r="BJ582" s="173"/>
      <c r="BK582" s="173"/>
      <c r="BL582" s="173"/>
      <c r="BM582" s="173"/>
      <c r="BN582" s="173"/>
      <c r="BO582" s="173"/>
      <c r="BP582" s="173"/>
      <c r="BQ582" s="173"/>
      <c r="BR582" s="173"/>
      <c r="BS582" s="173"/>
      <c r="BT582" s="173"/>
      <c r="BU582" s="173"/>
      <c r="BV582" s="173"/>
      <c r="BW582" s="173"/>
      <c r="BX582" s="173"/>
      <c r="BY582" s="173"/>
      <c r="BZ582" s="173"/>
      <c r="CA582" s="173"/>
      <c r="CB582" s="173"/>
      <c r="CC582" s="173"/>
      <c r="CD582" s="173"/>
    </row>
    <row r="583" spans="1:82" x14ac:dyDescent="0.25">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c r="AA583" s="173"/>
      <c r="AB583" s="173"/>
      <c r="AC583" s="173"/>
      <c r="AD583" s="173"/>
      <c r="AE583" s="173"/>
      <c r="AF583" s="173"/>
      <c r="AG583" s="173"/>
      <c r="AH583" s="173"/>
      <c r="AI583" s="173"/>
      <c r="AJ583" s="173"/>
      <c r="AK583" s="173"/>
      <c r="AL583" s="173"/>
      <c r="AM583" s="173"/>
      <c r="AN583" s="173"/>
      <c r="AO583" s="173"/>
      <c r="AP583" s="173"/>
      <c r="AQ583" s="173"/>
      <c r="AR583" s="173"/>
      <c r="AS583" s="173"/>
      <c r="AT583" s="173"/>
      <c r="AU583" s="173"/>
      <c r="AV583" s="173"/>
      <c r="AW583" s="173"/>
      <c r="AX583" s="173"/>
      <c r="AY583" s="173"/>
      <c r="AZ583" s="173"/>
      <c r="BA583" s="173"/>
      <c r="BB583" s="173"/>
      <c r="BC583" s="173"/>
      <c r="BD583" s="173"/>
      <c r="BE583" s="173"/>
      <c r="BF583" s="173"/>
      <c r="BG583" s="173"/>
      <c r="BH583" s="173"/>
      <c r="BI583" s="173"/>
      <c r="BJ583" s="173"/>
      <c r="BK583" s="173"/>
      <c r="BL583" s="173"/>
      <c r="BM583" s="173"/>
      <c r="BN583" s="173"/>
      <c r="BO583" s="173"/>
      <c r="BP583" s="173"/>
      <c r="BQ583" s="173"/>
      <c r="BR583" s="173"/>
      <c r="BS583" s="173"/>
      <c r="BT583" s="173"/>
      <c r="BU583" s="173"/>
      <c r="BV583" s="173"/>
      <c r="BW583" s="173"/>
      <c r="BX583" s="173"/>
      <c r="BY583" s="173"/>
      <c r="BZ583" s="173"/>
      <c r="CA583" s="173"/>
      <c r="CB583" s="173"/>
      <c r="CC583" s="173"/>
      <c r="CD583" s="173"/>
    </row>
    <row r="584" spans="1:82" x14ac:dyDescent="0.25">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c r="AA584" s="173"/>
      <c r="AB584" s="173"/>
      <c r="AC584" s="173"/>
      <c r="AD584" s="173"/>
      <c r="AE584" s="173"/>
      <c r="AF584" s="173"/>
      <c r="AG584" s="173"/>
      <c r="AH584" s="173"/>
      <c r="AI584" s="173"/>
      <c r="AJ584" s="173"/>
      <c r="AK584" s="173"/>
      <c r="AL584" s="173"/>
      <c r="AM584" s="173"/>
      <c r="AN584" s="173"/>
      <c r="AO584" s="173"/>
      <c r="AP584" s="173"/>
      <c r="AQ584" s="173"/>
      <c r="AR584" s="173"/>
      <c r="AS584" s="173"/>
      <c r="AT584" s="173"/>
      <c r="AU584" s="173"/>
      <c r="AV584" s="173"/>
      <c r="AW584" s="173"/>
      <c r="AX584" s="173"/>
      <c r="AY584" s="173"/>
      <c r="AZ584" s="173"/>
      <c r="BA584" s="173"/>
      <c r="BB584" s="173"/>
      <c r="BC584" s="173"/>
      <c r="BD584" s="173"/>
      <c r="BE584" s="173"/>
      <c r="BF584" s="173"/>
      <c r="BG584" s="173"/>
      <c r="BH584" s="173"/>
      <c r="BI584" s="173"/>
      <c r="BJ584" s="173"/>
      <c r="BK584" s="173"/>
      <c r="BL584" s="173"/>
      <c r="BM584" s="173"/>
      <c r="BN584" s="173"/>
      <c r="BO584" s="173"/>
      <c r="BP584" s="173"/>
      <c r="BQ584" s="173"/>
      <c r="BR584" s="173"/>
      <c r="BS584" s="173"/>
      <c r="BT584" s="173"/>
      <c r="BU584" s="173"/>
      <c r="BV584" s="173"/>
      <c r="BW584" s="173"/>
      <c r="BX584" s="173"/>
      <c r="BY584" s="173"/>
      <c r="BZ584" s="173"/>
      <c r="CA584" s="173"/>
      <c r="CB584" s="173"/>
      <c r="CC584" s="173"/>
      <c r="CD584" s="173"/>
    </row>
    <row r="585" spans="1:82" x14ac:dyDescent="0.25">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c r="AA585" s="173"/>
      <c r="AB585" s="173"/>
      <c r="AC585" s="173"/>
      <c r="AD585" s="173"/>
      <c r="AE585" s="173"/>
      <c r="AF585" s="173"/>
      <c r="AG585" s="173"/>
      <c r="AH585" s="173"/>
      <c r="AI585" s="173"/>
      <c r="AJ585" s="173"/>
      <c r="AK585" s="173"/>
      <c r="AL585" s="173"/>
      <c r="AM585" s="173"/>
      <c r="AN585" s="173"/>
      <c r="AO585" s="173"/>
      <c r="AP585" s="173"/>
      <c r="AQ585" s="173"/>
      <c r="AR585" s="173"/>
      <c r="AS585" s="173"/>
      <c r="AT585" s="173"/>
      <c r="AU585" s="173"/>
      <c r="AV585" s="173"/>
      <c r="AW585" s="173"/>
      <c r="AX585" s="173"/>
      <c r="AY585" s="173"/>
      <c r="AZ585" s="173"/>
      <c r="BA585" s="173"/>
      <c r="BB585" s="173"/>
      <c r="BC585" s="173"/>
      <c r="BD585" s="173"/>
      <c r="BE585" s="173"/>
      <c r="BF585" s="173"/>
      <c r="BG585" s="173"/>
      <c r="BH585" s="173"/>
      <c r="BI585" s="173"/>
      <c r="BJ585" s="173"/>
      <c r="BK585" s="173"/>
      <c r="BL585" s="173"/>
      <c r="BM585" s="173"/>
      <c r="BN585" s="173"/>
      <c r="BO585" s="173"/>
      <c r="BP585" s="173"/>
      <c r="BQ585" s="173"/>
      <c r="BR585" s="173"/>
      <c r="BS585" s="173"/>
      <c r="BT585" s="173"/>
      <c r="BU585" s="173"/>
      <c r="BV585" s="173"/>
      <c r="BW585" s="173"/>
      <c r="BX585" s="173"/>
      <c r="BY585" s="173"/>
      <c r="BZ585" s="173"/>
      <c r="CA585" s="173"/>
      <c r="CB585" s="173"/>
      <c r="CC585" s="173"/>
      <c r="CD585" s="173"/>
    </row>
    <row r="586" spans="1:82" x14ac:dyDescent="0.25">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c r="AA586" s="173"/>
      <c r="AB586" s="173"/>
      <c r="AC586" s="173"/>
      <c r="AD586" s="173"/>
      <c r="AE586" s="173"/>
      <c r="AF586" s="173"/>
      <c r="AG586" s="173"/>
      <c r="AH586" s="173"/>
      <c r="AI586" s="173"/>
      <c r="AJ586" s="173"/>
      <c r="AK586" s="173"/>
      <c r="AL586" s="173"/>
      <c r="AM586" s="173"/>
      <c r="AN586" s="173"/>
      <c r="AO586" s="173"/>
      <c r="AP586" s="173"/>
      <c r="AQ586" s="173"/>
      <c r="AR586" s="173"/>
      <c r="AS586" s="173"/>
      <c r="AT586" s="173"/>
      <c r="AU586" s="173"/>
      <c r="AV586" s="173"/>
      <c r="AW586" s="173"/>
      <c r="AX586" s="173"/>
      <c r="AY586" s="173"/>
      <c r="AZ586" s="173"/>
      <c r="BA586" s="173"/>
      <c r="BB586" s="173"/>
      <c r="BC586" s="173"/>
      <c r="BD586" s="173"/>
      <c r="BE586" s="173"/>
      <c r="BF586" s="173"/>
      <c r="BG586" s="173"/>
      <c r="BH586" s="173"/>
      <c r="BI586" s="173"/>
      <c r="BJ586" s="173"/>
      <c r="BK586" s="173"/>
      <c r="BL586" s="173"/>
      <c r="BM586" s="173"/>
      <c r="BN586" s="173"/>
      <c r="BO586" s="173"/>
      <c r="BP586" s="173"/>
      <c r="BQ586" s="173"/>
      <c r="BR586" s="173"/>
      <c r="BS586" s="173"/>
      <c r="BT586" s="173"/>
      <c r="BU586" s="173"/>
      <c r="BV586" s="173"/>
      <c r="BW586" s="173"/>
      <c r="BX586" s="173"/>
      <c r="BY586" s="173"/>
      <c r="BZ586" s="173"/>
      <c r="CA586" s="173"/>
      <c r="CB586" s="173"/>
      <c r="CC586" s="173"/>
      <c r="CD586" s="173"/>
    </row>
    <row r="587" spans="1:82" x14ac:dyDescent="0.25">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c r="AA587" s="173"/>
      <c r="AB587" s="173"/>
      <c r="AC587" s="173"/>
      <c r="AD587" s="173"/>
      <c r="AE587" s="173"/>
      <c r="AF587" s="173"/>
      <c r="AG587" s="173"/>
      <c r="AH587" s="173"/>
      <c r="AI587" s="173"/>
      <c r="AJ587" s="173"/>
      <c r="AK587" s="173"/>
      <c r="AL587" s="173"/>
      <c r="AM587" s="173"/>
      <c r="AN587" s="173"/>
      <c r="AO587" s="173"/>
      <c r="AP587" s="173"/>
      <c r="AQ587" s="173"/>
      <c r="AR587" s="173"/>
      <c r="AS587" s="173"/>
      <c r="AT587" s="173"/>
      <c r="AU587" s="173"/>
      <c r="AV587" s="173"/>
      <c r="AW587" s="173"/>
      <c r="AX587" s="173"/>
      <c r="AY587" s="173"/>
      <c r="AZ587" s="173"/>
      <c r="BA587" s="173"/>
      <c r="BB587" s="173"/>
      <c r="BC587" s="173"/>
      <c r="BD587" s="173"/>
      <c r="BE587" s="173"/>
      <c r="BF587" s="173"/>
      <c r="BG587" s="173"/>
      <c r="BH587" s="173"/>
      <c r="BI587" s="173"/>
      <c r="BJ587" s="173"/>
      <c r="BK587" s="173"/>
      <c r="BL587" s="173"/>
      <c r="BM587" s="173"/>
      <c r="BN587" s="173"/>
      <c r="BO587" s="173"/>
      <c r="BP587" s="173"/>
      <c r="BQ587" s="173"/>
      <c r="BR587" s="173"/>
      <c r="BS587" s="173"/>
      <c r="BT587" s="173"/>
      <c r="BU587" s="173"/>
      <c r="BV587" s="173"/>
      <c r="BW587" s="173"/>
      <c r="BX587" s="173"/>
      <c r="BY587" s="173"/>
      <c r="BZ587" s="173"/>
      <c r="CA587" s="173"/>
      <c r="CB587" s="173"/>
      <c r="CC587" s="173"/>
      <c r="CD587" s="173"/>
    </row>
    <row r="588" spans="1:82" x14ac:dyDescent="0.25">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c r="AA588" s="173"/>
      <c r="AB588" s="173"/>
      <c r="AC588" s="173"/>
      <c r="AD588" s="173"/>
      <c r="AE588" s="173"/>
      <c r="AF588" s="173"/>
      <c r="AG588" s="173"/>
      <c r="AH588" s="173"/>
      <c r="AI588" s="173"/>
      <c r="AJ588" s="173"/>
      <c r="AK588" s="173"/>
      <c r="AL588" s="173"/>
      <c r="AM588" s="173"/>
      <c r="AN588" s="173"/>
      <c r="AO588" s="173"/>
      <c r="AP588" s="173"/>
      <c r="AQ588" s="173"/>
      <c r="AR588" s="173"/>
      <c r="AS588" s="173"/>
      <c r="AT588" s="173"/>
      <c r="AU588" s="173"/>
      <c r="AV588" s="173"/>
      <c r="AW588" s="173"/>
      <c r="AX588" s="173"/>
      <c r="AY588" s="173"/>
      <c r="AZ588" s="173"/>
      <c r="BA588" s="173"/>
      <c r="BB588" s="173"/>
      <c r="BC588" s="173"/>
      <c r="BD588" s="173"/>
      <c r="BE588" s="173"/>
      <c r="BF588" s="173"/>
      <c r="BG588" s="173"/>
      <c r="BH588" s="173"/>
      <c r="BI588" s="173"/>
      <c r="BJ588" s="173"/>
      <c r="BK588" s="173"/>
      <c r="BL588" s="173"/>
      <c r="BM588" s="173"/>
      <c r="BN588" s="173"/>
      <c r="BO588" s="173"/>
      <c r="BP588" s="173"/>
      <c r="BQ588" s="173"/>
      <c r="BR588" s="173"/>
      <c r="BS588" s="173"/>
      <c r="BT588" s="173"/>
      <c r="BU588" s="173"/>
      <c r="BV588" s="173"/>
      <c r="BW588" s="173"/>
      <c r="BX588" s="173"/>
      <c r="BY588" s="173"/>
      <c r="BZ588" s="173"/>
      <c r="CA588" s="173"/>
      <c r="CB588" s="173"/>
      <c r="CC588" s="173"/>
      <c r="CD588" s="173"/>
    </row>
    <row r="589" spans="1:82" x14ac:dyDescent="0.25">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3"/>
      <c r="AY589" s="173"/>
      <c r="AZ589" s="173"/>
      <c r="BA589" s="173"/>
      <c r="BB589" s="173"/>
      <c r="BC589" s="173"/>
      <c r="BD589" s="173"/>
      <c r="BE589" s="173"/>
      <c r="BF589" s="173"/>
      <c r="BG589" s="173"/>
      <c r="BH589" s="173"/>
      <c r="BI589" s="173"/>
      <c r="BJ589" s="173"/>
      <c r="BK589" s="173"/>
      <c r="BL589" s="173"/>
      <c r="BM589" s="173"/>
      <c r="BN589" s="173"/>
      <c r="BO589" s="173"/>
      <c r="BP589" s="173"/>
      <c r="BQ589" s="173"/>
      <c r="BR589" s="173"/>
      <c r="BS589" s="173"/>
      <c r="BT589" s="173"/>
      <c r="BU589" s="173"/>
      <c r="BV589" s="173"/>
      <c r="BW589" s="173"/>
      <c r="BX589" s="173"/>
      <c r="BY589" s="173"/>
      <c r="BZ589" s="173"/>
      <c r="CA589" s="173"/>
      <c r="CB589" s="173"/>
      <c r="CC589" s="173"/>
      <c r="CD589" s="173"/>
    </row>
    <row r="590" spans="1:82" x14ac:dyDescent="0.25">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3"/>
      <c r="AY590" s="173"/>
      <c r="AZ590" s="173"/>
      <c r="BA590" s="173"/>
      <c r="BB590" s="173"/>
      <c r="BC590" s="173"/>
      <c r="BD590" s="173"/>
      <c r="BE590" s="173"/>
      <c r="BF590" s="173"/>
      <c r="BG590" s="173"/>
      <c r="BH590" s="173"/>
      <c r="BI590" s="173"/>
      <c r="BJ590" s="173"/>
      <c r="BK590" s="173"/>
      <c r="BL590" s="173"/>
      <c r="BM590" s="173"/>
      <c r="BN590" s="173"/>
      <c r="BO590" s="173"/>
      <c r="BP590" s="173"/>
      <c r="BQ590" s="173"/>
      <c r="BR590" s="173"/>
      <c r="BS590" s="173"/>
      <c r="BT590" s="173"/>
      <c r="BU590" s="173"/>
      <c r="BV590" s="173"/>
      <c r="BW590" s="173"/>
      <c r="BX590" s="173"/>
      <c r="BY590" s="173"/>
      <c r="BZ590" s="173"/>
      <c r="CA590" s="173"/>
      <c r="CB590" s="173"/>
      <c r="CC590" s="173"/>
      <c r="CD590" s="173"/>
    </row>
    <row r="591" spans="1:82" x14ac:dyDescent="0.25">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3"/>
      <c r="AY591" s="173"/>
      <c r="AZ591" s="173"/>
      <c r="BA591" s="173"/>
      <c r="BB591" s="173"/>
      <c r="BC591" s="173"/>
      <c r="BD591" s="173"/>
      <c r="BE591" s="173"/>
      <c r="BF591" s="173"/>
      <c r="BG591" s="173"/>
      <c r="BH591" s="173"/>
      <c r="BI591" s="173"/>
      <c r="BJ591" s="173"/>
      <c r="BK591" s="173"/>
      <c r="BL591" s="173"/>
      <c r="BM591" s="173"/>
      <c r="BN591" s="173"/>
      <c r="BO591" s="173"/>
      <c r="BP591" s="173"/>
      <c r="BQ591" s="173"/>
      <c r="BR591" s="173"/>
      <c r="BS591" s="173"/>
      <c r="BT591" s="173"/>
      <c r="BU591" s="173"/>
      <c r="BV591" s="173"/>
      <c r="BW591" s="173"/>
      <c r="BX591" s="173"/>
      <c r="BY591" s="173"/>
      <c r="BZ591" s="173"/>
      <c r="CA591" s="173"/>
      <c r="CB591" s="173"/>
      <c r="CC591" s="173"/>
      <c r="CD591" s="173"/>
    </row>
    <row r="592" spans="1:82" x14ac:dyDescent="0.25">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c r="AA592" s="173"/>
      <c r="AB592" s="173"/>
      <c r="AC592" s="173"/>
      <c r="AD592" s="173"/>
      <c r="AE592" s="173"/>
      <c r="AF592" s="173"/>
      <c r="AG592" s="173"/>
      <c r="AH592" s="173"/>
      <c r="AI592" s="173"/>
      <c r="AJ592" s="173"/>
      <c r="AK592" s="173"/>
      <c r="AL592" s="173"/>
      <c r="AM592" s="173"/>
      <c r="AN592" s="173"/>
      <c r="AO592" s="173"/>
      <c r="AP592" s="173"/>
      <c r="AQ592" s="173"/>
      <c r="AR592" s="173"/>
      <c r="AS592" s="173"/>
      <c r="AT592" s="173"/>
      <c r="AU592" s="173"/>
      <c r="AV592" s="173"/>
      <c r="AW592" s="173"/>
      <c r="AX592" s="173"/>
      <c r="AY592" s="173"/>
      <c r="AZ592" s="173"/>
      <c r="BA592" s="173"/>
      <c r="BB592" s="173"/>
      <c r="BC592" s="173"/>
      <c r="BD592" s="173"/>
      <c r="BE592" s="173"/>
      <c r="BF592" s="173"/>
      <c r="BG592" s="173"/>
      <c r="BH592" s="173"/>
      <c r="BI592" s="173"/>
      <c r="BJ592" s="173"/>
      <c r="BK592" s="173"/>
      <c r="BL592" s="173"/>
      <c r="BM592" s="173"/>
      <c r="BN592" s="173"/>
      <c r="BO592" s="173"/>
      <c r="BP592" s="173"/>
      <c r="BQ592" s="173"/>
      <c r="BR592" s="173"/>
      <c r="BS592" s="173"/>
      <c r="BT592" s="173"/>
      <c r="BU592" s="173"/>
      <c r="BV592" s="173"/>
      <c r="BW592" s="173"/>
      <c r="BX592" s="173"/>
      <c r="BY592" s="173"/>
      <c r="BZ592" s="173"/>
      <c r="CA592" s="173"/>
      <c r="CB592" s="173"/>
      <c r="CC592" s="173"/>
      <c r="CD592" s="173"/>
    </row>
    <row r="593" spans="1:82" x14ac:dyDescent="0.25">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c r="AA593" s="173"/>
      <c r="AB593" s="173"/>
      <c r="AC593" s="173"/>
      <c r="AD593" s="173"/>
      <c r="AE593" s="173"/>
      <c r="AF593" s="173"/>
      <c r="AG593" s="173"/>
      <c r="AH593" s="173"/>
      <c r="AI593" s="173"/>
      <c r="AJ593" s="173"/>
      <c r="AK593" s="173"/>
      <c r="AL593" s="173"/>
      <c r="AM593" s="173"/>
      <c r="AN593" s="173"/>
      <c r="AO593" s="173"/>
      <c r="AP593" s="173"/>
      <c r="AQ593" s="173"/>
      <c r="AR593" s="173"/>
      <c r="AS593" s="173"/>
      <c r="AT593" s="173"/>
      <c r="AU593" s="173"/>
      <c r="AV593" s="173"/>
      <c r="AW593" s="173"/>
      <c r="AX593" s="173"/>
      <c r="AY593" s="173"/>
      <c r="AZ593" s="173"/>
      <c r="BA593" s="173"/>
      <c r="BB593" s="173"/>
      <c r="BC593" s="173"/>
      <c r="BD593" s="173"/>
      <c r="BE593" s="173"/>
      <c r="BF593" s="173"/>
      <c r="BG593" s="173"/>
      <c r="BH593" s="173"/>
      <c r="BI593" s="173"/>
      <c r="BJ593" s="173"/>
      <c r="BK593" s="173"/>
      <c r="BL593" s="173"/>
      <c r="BM593" s="173"/>
      <c r="BN593" s="173"/>
      <c r="BO593" s="173"/>
      <c r="BP593" s="173"/>
      <c r="BQ593" s="173"/>
      <c r="BR593" s="173"/>
      <c r="BS593" s="173"/>
      <c r="BT593" s="173"/>
      <c r="BU593" s="173"/>
      <c r="BV593" s="173"/>
      <c r="BW593" s="173"/>
      <c r="BX593" s="173"/>
      <c r="BY593" s="173"/>
      <c r="BZ593" s="173"/>
      <c r="CA593" s="173"/>
      <c r="CB593" s="173"/>
      <c r="CC593" s="173"/>
      <c r="CD593" s="173"/>
    </row>
    <row r="594" spans="1:82" x14ac:dyDescent="0.25">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c r="AA594" s="173"/>
      <c r="AB594" s="173"/>
      <c r="AC594" s="173"/>
      <c r="AD594" s="173"/>
      <c r="AE594" s="173"/>
      <c r="AF594" s="173"/>
      <c r="AG594" s="173"/>
      <c r="AH594" s="173"/>
      <c r="AI594" s="173"/>
      <c r="AJ594" s="173"/>
      <c r="AK594" s="173"/>
      <c r="AL594" s="173"/>
      <c r="AM594" s="173"/>
      <c r="AN594" s="173"/>
      <c r="AO594" s="173"/>
      <c r="AP594" s="173"/>
      <c r="AQ594" s="173"/>
      <c r="AR594" s="173"/>
      <c r="AS594" s="173"/>
      <c r="AT594" s="173"/>
      <c r="AU594" s="173"/>
      <c r="AV594" s="173"/>
      <c r="AW594" s="173"/>
      <c r="AX594" s="173"/>
      <c r="AY594" s="173"/>
      <c r="AZ594" s="173"/>
      <c r="BA594" s="173"/>
      <c r="BB594" s="173"/>
      <c r="BC594" s="173"/>
      <c r="BD594" s="173"/>
      <c r="BE594" s="173"/>
      <c r="BF594" s="173"/>
      <c r="BG594" s="173"/>
      <c r="BH594" s="173"/>
      <c r="BI594" s="173"/>
      <c r="BJ594" s="173"/>
      <c r="BK594" s="173"/>
      <c r="BL594" s="173"/>
      <c r="BM594" s="173"/>
      <c r="BN594" s="173"/>
      <c r="BO594" s="173"/>
      <c r="BP594" s="173"/>
      <c r="BQ594" s="173"/>
      <c r="BR594" s="173"/>
      <c r="BS594" s="173"/>
      <c r="BT594" s="173"/>
      <c r="BU594" s="173"/>
      <c r="BV594" s="173"/>
      <c r="BW594" s="173"/>
      <c r="BX594" s="173"/>
      <c r="BY594" s="173"/>
      <c r="BZ594" s="173"/>
      <c r="CA594" s="173"/>
      <c r="CB594" s="173"/>
      <c r="CC594" s="173"/>
      <c r="CD594" s="173"/>
    </row>
    <row r="595" spans="1:82" x14ac:dyDescent="0.25">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c r="AA595" s="173"/>
      <c r="AB595" s="173"/>
      <c r="AC595" s="173"/>
      <c r="AD595" s="173"/>
      <c r="AE595" s="173"/>
      <c r="AF595" s="173"/>
      <c r="AG595" s="173"/>
      <c r="AH595" s="173"/>
      <c r="AI595" s="173"/>
      <c r="AJ595" s="173"/>
      <c r="AK595" s="173"/>
      <c r="AL595" s="173"/>
      <c r="AM595" s="173"/>
      <c r="AN595" s="173"/>
      <c r="AO595" s="173"/>
      <c r="AP595" s="173"/>
      <c r="AQ595" s="173"/>
      <c r="AR595" s="173"/>
      <c r="AS595" s="173"/>
      <c r="AT595" s="173"/>
      <c r="AU595" s="173"/>
      <c r="AV595" s="173"/>
      <c r="AW595" s="173"/>
      <c r="AX595" s="173"/>
      <c r="AY595" s="173"/>
      <c r="AZ595" s="173"/>
      <c r="BA595" s="173"/>
      <c r="BB595" s="173"/>
      <c r="BC595" s="173"/>
      <c r="BD595" s="173"/>
      <c r="BE595" s="173"/>
      <c r="BF595" s="173"/>
      <c r="BG595" s="173"/>
      <c r="BH595" s="173"/>
      <c r="BI595" s="173"/>
      <c r="BJ595" s="173"/>
      <c r="BK595" s="173"/>
      <c r="BL595" s="173"/>
      <c r="BM595" s="173"/>
      <c r="BN595" s="173"/>
      <c r="BO595" s="173"/>
      <c r="BP595" s="173"/>
      <c r="BQ595" s="173"/>
      <c r="BR595" s="173"/>
      <c r="BS595" s="173"/>
      <c r="BT595" s="173"/>
      <c r="BU595" s="173"/>
      <c r="BV595" s="173"/>
      <c r="BW595" s="173"/>
      <c r="BX595" s="173"/>
      <c r="BY595" s="173"/>
      <c r="BZ595" s="173"/>
      <c r="CA595" s="173"/>
      <c r="CB595" s="173"/>
      <c r="CC595" s="173"/>
      <c r="CD595" s="173"/>
    </row>
    <row r="596" spans="1:82" x14ac:dyDescent="0.25">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c r="AA596" s="173"/>
      <c r="AB596" s="173"/>
      <c r="AC596" s="173"/>
      <c r="AD596" s="173"/>
      <c r="AE596" s="173"/>
      <c r="AF596" s="173"/>
      <c r="AG596" s="173"/>
      <c r="AH596" s="173"/>
      <c r="AI596" s="173"/>
      <c r="AJ596" s="173"/>
      <c r="AK596" s="173"/>
      <c r="AL596" s="173"/>
      <c r="AM596" s="173"/>
      <c r="AN596" s="173"/>
      <c r="AO596" s="173"/>
      <c r="AP596" s="173"/>
      <c r="AQ596" s="173"/>
      <c r="AR596" s="173"/>
      <c r="AS596" s="173"/>
      <c r="AT596" s="173"/>
      <c r="AU596" s="173"/>
      <c r="AV596" s="173"/>
      <c r="AW596" s="173"/>
      <c r="AX596" s="173"/>
      <c r="AY596" s="173"/>
      <c r="AZ596" s="173"/>
      <c r="BA596" s="173"/>
      <c r="BB596" s="173"/>
      <c r="BC596" s="173"/>
      <c r="BD596" s="173"/>
      <c r="BE596" s="173"/>
      <c r="BF596" s="173"/>
      <c r="BG596" s="173"/>
      <c r="BH596" s="173"/>
      <c r="BI596" s="173"/>
      <c r="BJ596" s="173"/>
      <c r="BK596" s="173"/>
      <c r="BL596" s="173"/>
      <c r="BM596" s="173"/>
      <c r="BN596" s="173"/>
      <c r="BO596" s="173"/>
      <c r="BP596" s="173"/>
      <c r="BQ596" s="173"/>
      <c r="BR596" s="173"/>
      <c r="BS596" s="173"/>
      <c r="BT596" s="173"/>
      <c r="BU596" s="173"/>
      <c r="BV596" s="173"/>
      <c r="BW596" s="173"/>
      <c r="BX596" s="173"/>
      <c r="BY596" s="173"/>
      <c r="BZ596" s="173"/>
      <c r="CA596" s="173"/>
      <c r="CB596" s="173"/>
      <c r="CC596" s="173"/>
      <c r="CD596" s="173"/>
    </row>
    <row r="597" spans="1:82" x14ac:dyDescent="0.25">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c r="AA597" s="173"/>
      <c r="AB597" s="173"/>
      <c r="AC597" s="173"/>
      <c r="AD597" s="173"/>
      <c r="AE597" s="173"/>
      <c r="AF597" s="173"/>
      <c r="AG597" s="173"/>
      <c r="AH597" s="173"/>
      <c r="AI597" s="173"/>
      <c r="AJ597" s="173"/>
      <c r="AK597" s="173"/>
      <c r="AL597" s="173"/>
      <c r="AM597" s="173"/>
      <c r="AN597" s="173"/>
      <c r="AO597" s="173"/>
      <c r="AP597" s="173"/>
      <c r="AQ597" s="173"/>
      <c r="AR597" s="173"/>
      <c r="AS597" s="173"/>
      <c r="AT597" s="173"/>
      <c r="AU597" s="173"/>
      <c r="AV597" s="173"/>
      <c r="AW597" s="173"/>
      <c r="AX597" s="173"/>
      <c r="AY597" s="173"/>
      <c r="AZ597" s="173"/>
      <c r="BA597" s="173"/>
      <c r="BB597" s="173"/>
      <c r="BC597" s="173"/>
      <c r="BD597" s="173"/>
      <c r="BE597" s="173"/>
      <c r="BF597" s="173"/>
      <c r="BG597" s="173"/>
      <c r="BH597" s="173"/>
      <c r="BI597" s="173"/>
      <c r="BJ597" s="173"/>
      <c r="BK597" s="173"/>
      <c r="BL597" s="173"/>
      <c r="BM597" s="173"/>
      <c r="BN597" s="173"/>
      <c r="BO597" s="173"/>
      <c r="BP597" s="173"/>
      <c r="BQ597" s="173"/>
      <c r="BR597" s="173"/>
      <c r="BS597" s="173"/>
      <c r="BT597" s="173"/>
      <c r="BU597" s="173"/>
      <c r="BV597" s="173"/>
      <c r="BW597" s="173"/>
      <c r="BX597" s="173"/>
      <c r="BY597" s="173"/>
      <c r="BZ597" s="173"/>
      <c r="CA597" s="173"/>
      <c r="CB597" s="173"/>
      <c r="CC597" s="173"/>
      <c r="CD597" s="173"/>
    </row>
    <row r="598" spans="1:82" x14ac:dyDescent="0.25">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c r="AA598" s="173"/>
      <c r="AB598" s="173"/>
      <c r="AC598" s="173"/>
      <c r="AD598" s="173"/>
      <c r="AE598" s="173"/>
      <c r="AF598" s="173"/>
      <c r="AG598" s="173"/>
      <c r="AH598" s="173"/>
      <c r="AI598" s="173"/>
      <c r="AJ598" s="173"/>
      <c r="AK598" s="173"/>
      <c r="AL598" s="173"/>
      <c r="AM598" s="173"/>
      <c r="AN598" s="173"/>
      <c r="AO598" s="173"/>
      <c r="AP598" s="173"/>
      <c r="AQ598" s="173"/>
      <c r="AR598" s="173"/>
      <c r="AS598" s="173"/>
      <c r="AT598" s="173"/>
      <c r="AU598" s="173"/>
      <c r="AV598" s="173"/>
      <c r="AW598" s="173"/>
      <c r="AX598" s="173"/>
      <c r="AY598" s="173"/>
      <c r="AZ598" s="173"/>
      <c r="BA598" s="173"/>
      <c r="BB598" s="173"/>
      <c r="BC598" s="173"/>
      <c r="BD598" s="173"/>
      <c r="BE598" s="173"/>
      <c r="BF598" s="173"/>
      <c r="BG598" s="173"/>
      <c r="BH598" s="173"/>
      <c r="BI598" s="173"/>
      <c r="BJ598" s="173"/>
      <c r="BK598" s="173"/>
      <c r="BL598" s="173"/>
      <c r="BM598" s="173"/>
      <c r="BN598" s="173"/>
      <c r="BO598" s="173"/>
      <c r="BP598" s="173"/>
      <c r="BQ598" s="173"/>
      <c r="BR598" s="173"/>
      <c r="BS598" s="173"/>
      <c r="BT598" s="173"/>
      <c r="BU598" s="173"/>
      <c r="BV598" s="173"/>
      <c r="BW598" s="173"/>
      <c r="BX598" s="173"/>
      <c r="BY598" s="173"/>
      <c r="BZ598" s="173"/>
      <c r="CA598" s="173"/>
      <c r="CB598" s="173"/>
      <c r="CC598" s="173"/>
      <c r="CD598" s="173"/>
    </row>
    <row r="599" spans="1:82" x14ac:dyDescent="0.25">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c r="AA599" s="173"/>
      <c r="AB599" s="173"/>
      <c r="AC599" s="173"/>
      <c r="AD599" s="173"/>
      <c r="AE599" s="173"/>
      <c r="AF599" s="173"/>
      <c r="AG599" s="173"/>
      <c r="AH599" s="173"/>
      <c r="AI599" s="173"/>
      <c r="AJ599" s="173"/>
      <c r="AK599" s="173"/>
      <c r="AL599" s="173"/>
      <c r="AM599" s="173"/>
      <c r="AN599" s="173"/>
      <c r="AO599" s="173"/>
      <c r="AP599" s="173"/>
      <c r="AQ599" s="173"/>
      <c r="AR599" s="173"/>
      <c r="AS599" s="173"/>
      <c r="AT599" s="173"/>
      <c r="AU599" s="173"/>
      <c r="AV599" s="173"/>
      <c r="AW599" s="173"/>
      <c r="AX599" s="173"/>
      <c r="AY599" s="173"/>
      <c r="AZ599" s="173"/>
      <c r="BA599" s="173"/>
      <c r="BB599" s="173"/>
      <c r="BC599" s="173"/>
      <c r="BD599" s="173"/>
      <c r="BE599" s="173"/>
      <c r="BF599" s="173"/>
      <c r="BG599" s="173"/>
      <c r="BH599" s="173"/>
      <c r="BI599" s="173"/>
      <c r="BJ599" s="173"/>
      <c r="BK599" s="173"/>
      <c r="BL599" s="173"/>
      <c r="BM599" s="173"/>
      <c r="BN599" s="173"/>
      <c r="BO599" s="173"/>
      <c r="BP599" s="173"/>
      <c r="BQ599" s="173"/>
      <c r="BR599" s="173"/>
      <c r="BS599" s="173"/>
      <c r="BT599" s="173"/>
      <c r="BU599" s="173"/>
      <c r="BV599" s="173"/>
      <c r="BW599" s="173"/>
      <c r="BX599" s="173"/>
      <c r="BY599" s="173"/>
      <c r="BZ599" s="173"/>
      <c r="CA599" s="173"/>
      <c r="CB599" s="173"/>
      <c r="CC599" s="173"/>
      <c r="CD599" s="173"/>
    </row>
    <row r="600" spans="1:82" x14ac:dyDescent="0.25">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c r="AA600" s="173"/>
      <c r="AB600" s="173"/>
      <c r="AC600" s="173"/>
      <c r="AD600" s="173"/>
      <c r="AE600" s="173"/>
      <c r="AF600" s="173"/>
      <c r="AG600" s="173"/>
      <c r="AH600" s="173"/>
      <c r="AI600" s="173"/>
      <c r="AJ600" s="173"/>
      <c r="AK600" s="173"/>
      <c r="AL600" s="173"/>
      <c r="AM600" s="173"/>
      <c r="AN600" s="173"/>
      <c r="AO600" s="173"/>
      <c r="AP600" s="173"/>
      <c r="AQ600" s="173"/>
      <c r="AR600" s="173"/>
      <c r="AS600" s="173"/>
      <c r="AT600" s="173"/>
      <c r="AU600" s="173"/>
      <c r="AV600" s="173"/>
      <c r="AW600" s="173"/>
      <c r="AX600" s="173"/>
      <c r="AY600" s="173"/>
      <c r="AZ600" s="173"/>
      <c r="BA600" s="173"/>
      <c r="BB600" s="173"/>
      <c r="BC600" s="173"/>
      <c r="BD600" s="173"/>
      <c r="BE600" s="173"/>
      <c r="BF600" s="173"/>
      <c r="BG600" s="173"/>
      <c r="BH600" s="173"/>
      <c r="BI600" s="173"/>
      <c r="BJ600" s="173"/>
      <c r="BK600" s="173"/>
      <c r="BL600" s="173"/>
      <c r="BM600" s="173"/>
      <c r="BN600" s="173"/>
      <c r="BO600" s="173"/>
      <c r="BP600" s="173"/>
      <c r="BQ600" s="173"/>
      <c r="BR600" s="173"/>
      <c r="BS600" s="173"/>
      <c r="BT600" s="173"/>
      <c r="BU600" s="173"/>
      <c r="BV600" s="173"/>
      <c r="BW600" s="173"/>
      <c r="BX600" s="173"/>
      <c r="BY600" s="173"/>
      <c r="BZ600" s="173"/>
      <c r="CA600" s="173"/>
      <c r="CB600" s="173"/>
      <c r="CC600" s="173"/>
      <c r="CD600" s="173"/>
    </row>
    <row r="601" spans="1:82" x14ac:dyDescent="0.25">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c r="AA601" s="173"/>
      <c r="AB601" s="173"/>
      <c r="AC601" s="173"/>
      <c r="AD601" s="173"/>
      <c r="AE601" s="173"/>
      <c r="AF601" s="173"/>
      <c r="AG601" s="173"/>
      <c r="AH601" s="173"/>
      <c r="AI601" s="173"/>
      <c r="AJ601" s="173"/>
      <c r="AK601" s="173"/>
      <c r="AL601" s="173"/>
      <c r="AM601" s="173"/>
      <c r="AN601" s="173"/>
      <c r="AO601" s="173"/>
      <c r="AP601" s="173"/>
      <c r="AQ601" s="173"/>
      <c r="AR601" s="173"/>
      <c r="AS601" s="173"/>
      <c r="AT601" s="173"/>
      <c r="AU601" s="173"/>
      <c r="AV601" s="173"/>
      <c r="AW601" s="173"/>
      <c r="AX601" s="173"/>
      <c r="AY601" s="173"/>
      <c r="AZ601" s="173"/>
      <c r="BA601" s="173"/>
      <c r="BB601" s="173"/>
      <c r="BC601" s="173"/>
      <c r="BD601" s="173"/>
      <c r="BE601" s="173"/>
      <c r="BF601" s="173"/>
      <c r="BG601" s="173"/>
      <c r="BH601" s="173"/>
      <c r="BI601" s="173"/>
      <c r="BJ601" s="173"/>
      <c r="BK601" s="173"/>
      <c r="BL601" s="173"/>
      <c r="BM601" s="173"/>
      <c r="BN601" s="173"/>
      <c r="BO601" s="173"/>
      <c r="BP601" s="173"/>
      <c r="BQ601" s="173"/>
      <c r="BR601" s="173"/>
      <c r="BS601" s="173"/>
      <c r="BT601" s="173"/>
      <c r="BU601" s="173"/>
      <c r="BV601" s="173"/>
      <c r="BW601" s="173"/>
      <c r="BX601" s="173"/>
      <c r="BY601" s="173"/>
      <c r="BZ601" s="173"/>
      <c r="CA601" s="173"/>
      <c r="CB601" s="173"/>
      <c r="CC601" s="173"/>
      <c r="CD601" s="173"/>
    </row>
    <row r="602" spans="1:82" x14ac:dyDescent="0.25">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c r="AA602" s="173"/>
      <c r="AB602" s="173"/>
      <c r="AC602" s="173"/>
      <c r="AD602" s="173"/>
      <c r="AE602" s="173"/>
      <c r="AF602" s="173"/>
      <c r="AG602" s="173"/>
      <c r="AH602" s="173"/>
      <c r="AI602" s="173"/>
      <c r="AJ602" s="173"/>
      <c r="AK602" s="173"/>
      <c r="AL602" s="173"/>
      <c r="AM602" s="173"/>
      <c r="AN602" s="173"/>
      <c r="AO602" s="173"/>
      <c r="AP602" s="173"/>
      <c r="AQ602" s="173"/>
      <c r="AR602" s="173"/>
      <c r="AS602" s="173"/>
      <c r="AT602" s="173"/>
      <c r="AU602" s="173"/>
      <c r="AV602" s="173"/>
      <c r="AW602" s="173"/>
      <c r="AX602" s="173"/>
      <c r="AY602" s="173"/>
      <c r="AZ602" s="173"/>
      <c r="BA602" s="173"/>
      <c r="BB602" s="173"/>
      <c r="BC602" s="173"/>
      <c r="BD602" s="173"/>
      <c r="BE602" s="173"/>
      <c r="BF602" s="173"/>
      <c r="BG602" s="173"/>
      <c r="BH602" s="173"/>
      <c r="BI602" s="173"/>
      <c r="BJ602" s="173"/>
      <c r="BK602" s="173"/>
      <c r="BL602" s="173"/>
      <c r="BM602" s="173"/>
      <c r="BN602" s="173"/>
      <c r="BO602" s="173"/>
      <c r="BP602" s="173"/>
      <c r="BQ602" s="173"/>
      <c r="BR602" s="173"/>
      <c r="BS602" s="173"/>
      <c r="BT602" s="173"/>
      <c r="BU602" s="173"/>
      <c r="BV602" s="173"/>
      <c r="BW602" s="173"/>
      <c r="BX602" s="173"/>
      <c r="BY602" s="173"/>
      <c r="BZ602" s="173"/>
      <c r="CA602" s="173"/>
      <c r="CB602" s="173"/>
      <c r="CC602" s="173"/>
      <c r="CD602" s="173"/>
    </row>
    <row r="603" spans="1:82" x14ac:dyDescent="0.25">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c r="AA603" s="173"/>
      <c r="AB603" s="173"/>
      <c r="AC603" s="173"/>
      <c r="AD603" s="173"/>
      <c r="AE603" s="173"/>
      <c r="AF603" s="173"/>
      <c r="AG603" s="173"/>
      <c r="AH603" s="173"/>
      <c r="AI603" s="173"/>
      <c r="AJ603" s="173"/>
      <c r="AK603" s="173"/>
      <c r="AL603" s="173"/>
      <c r="AM603" s="173"/>
      <c r="AN603" s="173"/>
      <c r="AO603" s="173"/>
      <c r="AP603" s="173"/>
      <c r="AQ603" s="173"/>
      <c r="AR603" s="173"/>
      <c r="AS603" s="173"/>
      <c r="AT603" s="173"/>
      <c r="AU603" s="173"/>
      <c r="AV603" s="173"/>
      <c r="AW603" s="173"/>
      <c r="AX603" s="173"/>
      <c r="AY603" s="173"/>
      <c r="AZ603" s="173"/>
      <c r="BA603" s="173"/>
      <c r="BB603" s="173"/>
      <c r="BC603" s="173"/>
      <c r="BD603" s="173"/>
      <c r="BE603" s="173"/>
      <c r="BF603" s="173"/>
      <c r="BG603" s="173"/>
      <c r="BH603" s="173"/>
      <c r="BI603" s="173"/>
      <c r="BJ603" s="173"/>
      <c r="BK603" s="173"/>
      <c r="BL603" s="173"/>
      <c r="BM603" s="173"/>
      <c r="BN603" s="173"/>
      <c r="BO603" s="173"/>
      <c r="BP603" s="173"/>
      <c r="BQ603" s="173"/>
      <c r="BR603" s="173"/>
      <c r="BS603" s="173"/>
      <c r="BT603" s="173"/>
      <c r="BU603" s="173"/>
      <c r="BV603" s="173"/>
      <c r="BW603" s="173"/>
      <c r="BX603" s="173"/>
      <c r="BY603" s="173"/>
      <c r="BZ603" s="173"/>
      <c r="CA603" s="173"/>
      <c r="CB603" s="173"/>
      <c r="CC603" s="173"/>
      <c r="CD603" s="173"/>
    </row>
    <row r="604" spans="1:82" x14ac:dyDescent="0.25">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c r="AA604" s="173"/>
      <c r="AB604" s="173"/>
      <c r="AC604" s="173"/>
      <c r="AD604" s="173"/>
      <c r="AE604" s="173"/>
      <c r="AF604" s="173"/>
      <c r="AG604" s="173"/>
      <c r="AH604" s="173"/>
      <c r="AI604" s="173"/>
      <c r="AJ604" s="173"/>
      <c r="AK604" s="173"/>
      <c r="AL604" s="173"/>
      <c r="AM604" s="173"/>
      <c r="AN604" s="173"/>
      <c r="AO604" s="173"/>
      <c r="AP604" s="173"/>
      <c r="AQ604" s="173"/>
      <c r="AR604" s="173"/>
      <c r="AS604" s="173"/>
      <c r="AT604" s="173"/>
      <c r="AU604" s="173"/>
      <c r="AV604" s="173"/>
      <c r="AW604" s="173"/>
      <c r="AX604" s="173"/>
      <c r="AY604" s="173"/>
      <c r="AZ604" s="173"/>
      <c r="BA604" s="173"/>
      <c r="BB604" s="173"/>
      <c r="BC604" s="173"/>
      <c r="BD604" s="173"/>
      <c r="BE604" s="173"/>
      <c r="BF604" s="173"/>
      <c r="BG604" s="173"/>
      <c r="BH604" s="173"/>
      <c r="BI604" s="173"/>
      <c r="BJ604" s="173"/>
      <c r="BK604" s="173"/>
      <c r="BL604" s="173"/>
      <c r="BM604" s="173"/>
      <c r="BN604" s="173"/>
      <c r="BO604" s="173"/>
      <c r="BP604" s="173"/>
      <c r="BQ604" s="173"/>
      <c r="BR604" s="173"/>
      <c r="BS604" s="173"/>
      <c r="BT604" s="173"/>
      <c r="BU604" s="173"/>
      <c r="BV604" s="173"/>
      <c r="BW604" s="173"/>
      <c r="BX604" s="173"/>
      <c r="BY604" s="173"/>
      <c r="BZ604" s="173"/>
      <c r="CA604" s="173"/>
      <c r="CB604" s="173"/>
      <c r="CC604" s="173"/>
      <c r="CD604" s="173"/>
    </row>
    <row r="605" spans="1:82" x14ac:dyDescent="0.25">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c r="AA605" s="173"/>
      <c r="AB605" s="173"/>
      <c r="AC605" s="173"/>
      <c r="AD605" s="173"/>
      <c r="AE605" s="173"/>
      <c r="AF605" s="173"/>
      <c r="AG605" s="173"/>
      <c r="AH605" s="173"/>
      <c r="AI605" s="173"/>
      <c r="AJ605" s="173"/>
      <c r="AK605" s="173"/>
      <c r="AL605" s="173"/>
      <c r="AM605" s="173"/>
      <c r="AN605" s="173"/>
      <c r="AO605" s="173"/>
      <c r="AP605" s="173"/>
      <c r="AQ605" s="173"/>
      <c r="AR605" s="173"/>
      <c r="AS605" s="173"/>
      <c r="AT605" s="173"/>
      <c r="AU605" s="173"/>
      <c r="AV605" s="173"/>
      <c r="AW605" s="173"/>
      <c r="AX605" s="173"/>
      <c r="AY605" s="173"/>
      <c r="AZ605" s="173"/>
      <c r="BA605" s="173"/>
      <c r="BB605" s="173"/>
      <c r="BC605" s="173"/>
      <c r="BD605" s="173"/>
      <c r="BE605" s="173"/>
      <c r="BF605" s="173"/>
      <c r="BG605" s="173"/>
      <c r="BH605" s="173"/>
      <c r="BI605" s="173"/>
      <c r="BJ605" s="173"/>
      <c r="BK605" s="173"/>
      <c r="BL605" s="173"/>
      <c r="BM605" s="173"/>
      <c r="BN605" s="173"/>
      <c r="BO605" s="173"/>
      <c r="BP605" s="173"/>
      <c r="BQ605" s="173"/>
      <c r="BR605" s="173"/>
      <c r="BS605" s="173"/>
      <c r="BT605" s="173"/>
      <c r="BU605" s="173"/>
      <c r="BV605" s="173"/>
      <c r="BW605" s="173"/>
      <c r="BX605" s="173"/>
      <c r="BY605" s="173"/>
      <c r="BZ605" s="173"/>
      <c r="CA605" s="173"/>
      <c r="CB605" s="173"/>
      <c r="CC605" s="173"/>
      <c r="CD605" s="173"/>
    </row>
    <row r="606" spans="1:82" x14ac:dyDescent="0.25">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c r="AA606" s="173"/>
      <c r="AB606" s="173"/>
      <c r="AC606" s="173"/>
      <c r="AD606" s="173"/>
      <c r="AE606" s="173"/>
      <c r="AF606" s="173"/>
      <c r="AG606" s="173"/>
      <c r="AH606" s="173"/>
      <c r="AI606" s="173"/>
      <c r="AJ606" s="173"/>
      <c r="AK606" s="173"/>
      <c r="AL606" s="173"/>
      <c r="AM606" s="173"/>
      <c r="AN606" s="173"/>
      <c r="AO606" s="173"/>
      <c r="AP606" s="173"/>
      <c r="AQ606" s="173"/>
      <c r="AR606" s="173"/>
      <c r="AS606" s="173"/>
      <c r="AT606" s="173"/>
      <c r="AU606" s="173"/>
      <c r="AV606" s="173"/>
      <c r="AW606" s="173"/>
      <c r="AX606" s="173"/>
      <c r="AY606" s="173"/>
      <c r="AZ606" s="173"/>
      <c r="BA606" s="173"/>
      <c r="BB606" s="173"/>
      <c r="BC606" s="173"/>
      <c r="BD606" s="173"/>
      <c r="BE606" s="173"/>
      <c r="BF606" s="173"/>
      <c r="BG606" s="173"/>
      <c r="BH606" s="173"/>
      <c r="BI606" s="173"/>
      <c r="BJ606" s="173"/>
      <c r="BK606" s="173"/>
      <c r="BL606" s="173"/>
      <c r="BM606" s="173"/>
      <c r="BN606" s="173"/>
      <c r="BO606" s="173"/>
      <c r="BP606" s="173"/>
      <c r="BQ606" s="173"/>
      <c r="BR606" s="173"/>
      <c r="BS606" s="173"/>
      <c r="BT606" s="173"/>
      <c r="BU606" s="173"/>
      <c r="BV606" s="173"/>
      <c r="BW606" s="173"/>
      <c r="BX606" s="173"/>
      <c r="BY606" s="173"/>
      <c r="BZ606" s="173"/>
      <c r="CA606" s="173"/>
      <c r="CB606" s="173"/>
      <c r="CC606" s="173"/>
      <c r="CD606" s="173"/>
    </row>
    <row r="607" spans="1:82" x14ac:dyDescent="0.25">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c r="AA607" s="173"/>
      <c r="AB607" s="173"/>
      <c r="AC607" s="173"/>
      <c r="AD607" s="173"/>
      <c r="AE607" s="173"/>
      <c r="AF607" s="173"/>
      <c r="AG607" s="173"/>
      <c r="AH607" s="173"/>
      <c r="AI607" s="173"/>
      <c r="AJ607" s="173"/>
      <c r="AK607" s="173"/>
      <c r="AL607" s="173"/>
      <c r="AM607" s="173"/>
      <c r="AN607" s="173"/>
      <c r="AO607" s="173"/>
      <c r="AP607" s="173"/>
      <c r="AQ607" s="173"/>
      <c r="AR607" s="173"/>
      <c r="AS607" s="173"/>
      <c r="AT607" s="173"/>
      <c r="AU607" s="173"/>
      <c r="AV607" s="173"/>
      <c r="AW607" s="173"/>
      <c r="AX607" s="173"/>
      <c r="AY607" s="173"/>
      <c r="AZ607" s="173"/>
      <c r="BA607" s="173"/>
      <c r="BB607" s="173"/>
      <c r="BC607" s="173"/>
      <c r="BD607" s="173"/>
      <c r="BE607" s="173"/>
      <c r="BF607" s="173"/>
      <c r="BG607" s="173"/>
      <c r="BH607" s="173"/>
      <c r="BI607" s="173"/>
      <c r="BJ607" s="173"/>
      <c r="BK607" s="173"/>
      <c r="BL607" s="173"/>
      <c r="BM607" s="173"/>
      <c r="BN607" s="173"/>
      <c r="BO607" s="173"/>
      <c r="BP607" s="173"/>
      <c r="BQ607" s="173"/>
      <c r="BR607" s="173"/>
      <c r="BS607" s="173"/>
      <c r="BT607" s="173"/>
      <c r="BU607" s="173"/>
      <c r="BV607" s="173"/>
      <c r="BW607" s="173"/>
      <c r="BX607" s="173"/>
      <c r="BY607" s="173"/>
      <c r="BZ607" s="173"/>
      <c r="CA607" s="173"/>
      <c r="CB607" s="173"/>
      <c r="CC607" s="173"/>
      <c r="CD607" s="173"/>
    </row>
    <row r="608" spans="1:82" x14ac:dyDescent="0.25">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c r="AA608" s="173"/>
      <c r="AB608" s="173"/>
      <c r="AC608" s="173"/>
      <c r="AD608" s="173"/>
      <c r="AE608" s="173"/>
      <c r="AF608" s="173"/>
      <c r="AG608" s="173"/>
      <c r="AH608" s="173"/>
      <c r="AI608" s="173"/>
      <c r="AJ608" s="173"/>
      <c r="AK608" s="173"/>
      <c r="AL608" s="173"/>
      <c r="AM608" s="173"/>
      <c r="AN608" s="173"/>
      <c r="AO608" s="173"/>
      <c r="AP608" s="173"/>
      <c r="AQ608" s="173"/>
      <c r="AR608" s="173"/>
      <c r="AS608" s="173"/>
      <c r="AT608" s="173"/>
      <c r="AU608" s="173"/>
      <c r="AV608" s="173"/>
      <c r="AW608" s="173"/>
      <c r="AX608" s="173"/>
      <c r="AY608" s="173"/>
      <c r="AZ608" s="173"/>
      <c r="BA608" s="173"/>
      <c r="BB608" s="173"/>
      <c r="BC608" s="173"/>
      <c r="BD608" s="173"/>
      <c r="BE608" s="173"/>
      <c r="BF608" s="173"/>
      <c r="BG608" s="173"/>
      <c r="BH608" s="173"/>
      <c r="BI608" s="173"/>
      <c r="BJ608" s="173"/>
      <c r="BK608" s="173"/>
      <c r="BL608" s="173"/>
      <c r="BM608" s="173"/>
      <c r="BN608" s="173"/>
      <c r="BO608" s="173"/>
      <c r="BP608" s="173"/>
      <c r="BQ608" s="173"/>
      <c r="BR608" s="173"/>
      <c r="BS608" s="173"/>
      <c r="BT608" s="173"/>
      <c r="BU608" s="173"/>
      <c r="BV608" s="173"/>
      <c r="BW608" s="173"/>
      <c r="BX608" s="173"/>
      <c r="BY608" s="173"/>
      <c r="BZ608" s="173"/>
      <c r="CA608" s="173"/>
      <c r="CB608" s="173"/>
      <c r="CC608" s="173"/>
      <c r="CD608" s="173"/>
    </row>
    <row r="609" spans="1:82" x14ac:dyDescent="0.25">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c r="AA609" s="173"/>
      <c r="AB609" s="173"/>
      <c r="AC609" s="173"/>
      <c r="AD609" s="173"/>
      <c r="AE609" s="173"/>
      <c r="AF609" s="173"/>
      <c r="AG609" s="173"/>
      <c r="AH609" s="173"/>
      <c r="AI609" s="173"/>
      <c r="AJ609" s="173"/>
      <c r="AK609" s="173"/>
      <c r="AL609" s="173"/>
      <c r="AM609" s="173"/>
      <c r="AN609" s="173"/>
      <c r="AO609" s="173"/>
      <c r="AP609" s="173"/>
      <c r="AQ609" s="173"/>
      <c r="AR609" s="173"/>
      <c r="AS609" s="173"/>
      <c r="AT609" s="173"/>
      <c r="AU609" s="173"/>
      <c r="AV609" s="173"/>
      <c r="AW609" s="173"/>
      <c r="AX609" s="173"/>
      <c r="AY609" s="173"/>
      <c r="AZ609" s="173"/>
      <c r="BA609" s="173"/>
      <c r="BB609" s="173"/>
      <c r="BC609" s="173"/>
      <c r="BD609" s="173"/>
      <c r="BE609" s="173"/>
      <c r="BF609" s="173"/>
      <c r="BG609" s="173"/>
      <c r="BH609" s="173"/>
      <c r="BI609" s="173"/>
      <c r="BJ609" s="173"/>
      <c r="BK609" s="173"/>
      <c r="BL609" s="173"/>
      <c r="BM609" s="173"/>
      <c r="BN609" s="173"/>
      <c r="BO609" s="173"/>
      <c r="BP609" s="173"/>
      <c r="BQ609" s="173"/>
      <c r="BR609" s="173"/>
      <c r="BS609" s="173"/>
      <c r="BT609" s="173"/>
      <c r="BU609" s="173"/>
      <c r="BV609" s="173"/>
      <c r="BW609" s="173"/>
      <c r="BX609" s="173"/>
      <c r="BY609" s="173"/>
      <c r="BZ609" s="173"/>
      <c r="CA609" s="173"/>
      <c r="CB609" s="173"/>
      <c r="CC609" s="173"/>
      <c r="CD609" s="173"/>
    </row>
    <row r="610" spans="1:82" x14ac:dyDescent="0.25">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c r="AA610" s="173"/>
      <c r="AB610" s="173"/>
      <c r="AC610" s="173"/>
      <c r="AD610" s="173"/>
      <c r="AE610" s="173"/>
      <c r="AF610" s="173"/>
      <c r="AG610" s="173"/>
      <c r="AH610" s="173"/>
      <c r="AI610" s="173"/>
      <c r="AJ610" s="173"/>
      <c r="AK610" s="173"/>
      <c r="AL610" s="173"/>
      <c r="AM610" s="173"/>
      <c r="AN610" s="173"/>
      <c r="AO610" s="173"/>
      <c r="AP610" s="173"/>
      <c r="AQ610" s="173"/>
      <c r="AR610" s="173"/>
      <c r="AS610" s="173"/>
      <c r="AT610" s="173"/>
      <c r="AU610" s="173"/>
      <c r="AV610" s="173"/>
      <c r="AW610" s="173"/>
      <c r="AX610" s="173"/>
      <c r="AY610" s="173"/>
      <c r="AZ610" s="173"/>
      <c r="BA610" s="173"/>
      <c r="BB610" s="173"/>
      <c r="BC610" s="173"/>
      <c r="BD610" s="173"/>
      <c r="BE610" s="173"/>
      <c r="BF610" s="173"/>
      <c r="BG610" s="173"/>
      <c r="BH610" s="173"/>
      <c r="BI610" s="173"/>
      <c r="BJ610" s="173"/>
      <c r="BK610" s="173"/>
      <c r="BL610" s="173"/>
      <c r="BM610" s="173"/>
      <c r="BN610" s="173"/>
      <c r="BO610" s="173"/>
      <c r="BP610" s="173"/>
      <c r="BQ610" s="173"/>
      <c r="BR610" s="173"/>
      <c r="BS610" s="173"/>
      <c r="BT610" s="173"/>
      <c r="BU610" s="173"/>
      <c r="BV610" s="173"/>
      <c r="BW610" s="173"/>
      <c r="BX610" s="173"/>
      <c r="BY610" s="173"/>
      <c r="BZ610" s="173"/>
      <c r="CA610" s="173"/>
      <c r="CB610" s="173"/>
      <c r="CC610" s="173"/>
      <c r="CD610" s="173"/>
    </row>
    <row r="611" spans="1:82" x14ac:dyDescent="0.25">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c r="AA611" s="173"/>
      <c r="AB611" s="173"/>
      <c r="AC611" s="173"/>
      <c r="AD611" s="173"/>
      <c r="AE611" s="173"/>
      <c r="AF611" s="173"/>
      <c r="AG611" s="173"/>
      <c r="AH611" s="173"/>
      <c r="AI611" s="173"/>
      <c r="AJ611" s="173"/>
      <c r="AK611" s="173"/>
      <c r="AL611" s="173"/>
      <c r="AM611" s="173"/>
      <c r="AN611" s="173"/>
      <c r="AO611" s="173"/>
      <c r="AP611" s="173"/>
      <c r="AQ611" s="173"/>
      <c r="AR611" s="173"/>
      <c r="AS611" s="173"/>
      <c r="AT611" s="173"/>
      <c r="AU611" s="173"/>
      <c r="AV611" s="173"/>
      <c r="AW611" s="173"/>
      <c r="AX611" s="173"/>
      <c r="AY611" s="173"/>
      <c r="AZ611" s="173"/>
      <c r="BA611" s="173"/>
      <c r="BB611" s="173"/>
      <c r="BC611" s="173"/>
      <c r="BD611" s="173"/>
      <c r="BE611" s="173"/>
      <c r="BF611" s="173"/>
      <c r="BG611" s="173"/>
      <c r="BH611" s="173"/>
      <c r="BI611" s="173"/>
      <c r="BJ611" s="173"/>
      <c r="BK611" s="173"/>
      <c r="BL611" s="173"/>
      <c r="BM611" s="173"/>
      <c r="BN611" s="173"/>
      <c r="BO611" s="173"/>
      <c r="BP611" s="173"/>
      <c r="BQ611" s="173"/>
      <c r="BR611" s="173"/>
      <c r="BS611" s="173"/>
      <c r="BT611" s="173"/>
      <c r="BU611" s="173"/>
      <c r="BV611" s="173"/>
      <c r="BW611" s="173"/>
      <c r="BX611" s="173"/>
      <c r="BY611" s="173"/>
      <c r="BZ611" s="173"/>
      <c r="CA611" s="173"/>
      <c r="CB611" s="173"/>
      <c r="CC611" s="173"/>
      <c r="CD611" s="173"/>
    </row>
    <row r="612" spans="1:82" x14ac:dyDescent="0.25">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c r="AA612" s="173"/>
      <c r="AB612" s="173"/>
      <c r="AC612" s="173"/>
      <c r="AD612" s="173"/>
      <c r="AE612" s="173"/>
      <c r="AF612" s="173"/>
      <c r="AG612" s="173"/>
      <c r="AH612" s="173"/>
      <c r="AI612" s="173"/>
      <c r="AJ612" s="173"/>
      <c r="AK612" s="173"/>
      <c r="AL612" s="173"/>
      <c r="AM612" s="173"/>
      <c r="AN612" s="173"/>
      <c r="AO612" s="173"/>
      <c r="AP612" s="173"/>
      <c r="AQ612" s="173"/>
      <c r="AR612" s="173"/>
      <c r="AS612" s="173"/>
      <c r="AT612" s="173"/>
      <c r="AU612" s="173"/>
      <c r="AV612" s="173"/>
      <c r="AW612" s="173"/>
      <c r="AX612" s="173"/>
      <c r="AY612" s="173"/>
      <c r="AZ612" s="173"/>
      <c r="BA612" s="173"/>
      <c r="BB612" s="173"/>
      <c r="BC612" s="173"/>
      <c r="BD612" s="173"/>
      <c r="BE612" s="173"/>
      <c r="BF612" s="173"/>
      <c r="BG612" s="173"/>
      <c r="BH612" s="173"/>
      <c r="BI612" s="173"/>
      <c r="BJ612" s="173"/>
      <c r="BK612" s="173"/>
      <c r="BL612" s="173"/>
      <c r="BM612" s="173"/>
      <c r="BN612" s="173"/>
      <c r="BO612" s="173"/>
      <c r="BP612" s="173"/>
      <c r="BQ612" s="173"/>
      <c r="BR612" s="173"/>
      <c r="BS612" s="173"/>
      <c r="BT612" s="173"/>
      <c r="BU612" s="173"/>
      <c r="BV612" s="173"/>
      <c r="BW612" s="173"/>
      <c r="BX612" s="173"/>
      <c r="BY612" s="173"/>
      <c r="BZ612" s="173"/>
      <c r="CA612" s="173"/>
      <c r="CB612" s="173"/>
      <c r="CC612" s="173"/>
      <c r="CD612" s="173"/>
    </row>
    <row r="613" spans="1:82" x14ac:dyDescent="0.25">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c r="AA613" s="173"/>
      <c r="AB613" s="173"/>
      <c r="AC613" s="173"/>
      <c r="AD613" s="173"/>
      <c r="AE613" s="173"/>
      <c r="AF613" s="173"/>
      <c r="AG613" s="173"/>
      <c r="AH613" s="173"/>
      <c r="AI613" s="173"/>
      <c r="AJ613" s="173"/>
      <c r="AK613" s="173"/>
      <c r="AL613" s="173"/>
      <c r="AM613" s="173"/>
      <c r="AN613" s="173"/>
      <c r="AO613" s="173"/>
      <c r="AP613" s="173"/>
      <c r="AQ613" s="173"/>
      <c r="AR613" s="173"/>
      <c r="AS613" s="173"/>
      <c r="AT613" s="173"/>
      <c r="AU613" s="173"/>
      <c r="AV613" s="173"/>
      <c r="AW613" s="173"/>
      <c r="AX613" s="173"/>
      <c r="AY613" s="173"/>
      <c r="AZ613" s="173"/>
      <c r="BA613" s="173"/>
      <c r="BB613" s="173"/>
      <c r="BC613" s="173"/>
      <c r="BD613" s="173"/>
      <c r="BE613" s="173"/>
      <c r="BF613" s="173"/>
      <c r="BG613" s="173"/>
      <c r="BH613" s="173"/>
      <c r="BI613" s="173"/>
      <c r="BJ613" s="173"/>
      <c r="BK613" s="173"/>
      <c r="BL613" s="173"/>
      <c r="BM613" s="173"/>
      <c r="BN613" s="173"/>
      <c r="BO613" s="173"/>
      <c r="BP613" s="173"/>
      <c r="BQ613" s="173"/>
      <c r="BR613" s="173"/>
      <c r="BS613" s="173"/>
      <c r="BT613" s="173"/>
      <c r="BU613" s="173"/>
      <c r="BV613" s="173"/>
      <c r="BW613" s="173"/>
      <c r="BX613" s="173"/>
      <c r="BY613" s="173"/>
      <c r="BZ613" s="173"/>
      <c r="CA613" s="173"/>
      <c r="CB613" s="173"/>
      <c r="CC613" s="173"/>
      <c r="CD613" s="173"/>
    </row>
    <row r="614" spans="1:82" x14ac:dyDescent="0.25">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c r="AA614" s="173"/>
      <c r="AB614" s="173"/>
      <c r="AC614" s="173"/>
      <c r="AD614" s="173"/>
      <c r="AE614" s="173"/>
      <c r="AF614" s="173"/>
      <c r="AG614" s="173"/>
      <c r="AH614" s="173"/>
      <c r="AI614" s="173"/>
      <c r="AJ614" s="173"/>
      <c r="AK614" s="173"/>
      <c r="AL614" s="173"/>
      <c r="AM614" s="173"/>
      <c r="AN614" s="173"/>
      <c r="AO614" s="173"/>
      <c r="AP614" s="173"/>
      <c r="AQ614" s="173"/>
      <c r="AR614" s="173"/>
      <c r="AS614" s="173"/>
      <c r="AT614" s="173"/>
      <c r="AU614" s="173"/>
      <c r="AV614" s="173"/>
      <c r="AW614" s="173"/>
      <c r="AX614" s="173"/>
      <c r="AY614" s="173"/>
      <c r="AZ614" s="173"/>
      <c r="BA614" s="173"/>
      <c r="BB614" s="173"/>
      <c r="BC614" s="173"/>
      <c r="BD614" s="173"/>
      <c r="BE614" s="173"/>
      <c r="BF614" s="173"/>
      <c r="BG614" s="173"/>
      <c r="BH614" s="173"/>
      <c r="BI614" s="173"/>
      <c r="BJ614" s="173"/>
      <c r="BK614" s="173"/>
      <c r="BL614" s="173"/>
      <c r="BM614" s="173"/>
      <c r="BN614" s="173"/>
      <c r="BO614" s="173"/>
      <c r="BP614" s="173"/>
      <c r="BQ614" s="173"/>
      <c r="BR614" s="173"/>
      <c r="BS614" s="173"/>
      <c r="BT614" s="173"/>
      <c r="BU614" s="173"/>
      <c r="BV614" s="173"/>
      <c r="BW614" s="173"/>
      <c r="BX614" s="173"/>
      <c r="BY614" s="173"/>
      <c r="BZ614" s="173"/>
      <c r="CA614" s="173"/>
      <c r="CB614" s="173"/>
      <c r="CC614" s="173"/>
      <c r="CD614" s="173"/>
    </row>
    <row r="615" spans="1:82" x14ac:dyDescent="0.25">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c r="AA615" s="173"/>
      <c r="AB615" s="173"/>
      <c r="AC615" s="173"/>
      <c r="AD615" s="173"/>
      <c r="AE615" s="173"/>
      <c r="AF615" s="173"/>
      <c r="AG615" s="173"/>
      <c r="AH615" s="173"/>
      <c r="AI615" s="173"/>
      <c r="AJ615" s="173"/>
      <c r="AK615" s="173"/>
      <c r="AL615" s="173"/>
      <c r="AM615" s="173"/>
      <c r="AN615" s="173"/>
      <c r="AO615" s="173"/>
      <c r="AP615" s="173"/>
      <c r="AQ615" s="173"/>
      <c r="AR615" s="173"/>
      <c r="AS615" s="173"/>
      <c r="AT615" s="173"/>
      <c r="AU615" s="173"/>
      <c r="AV615" s="173"/>
      <c r="AW615" s="173"/>
      <c r="AX615" s="173"/>
      <c r="AY615" s="173"/>
      <c r="AZ615" s="173"/>
      <c r="BA615" s="173"/>
      <c r="BB615" s="173"/>
      <c r="BC615" s="173"/>
      <c r="BD615" s="173"/>
      <c r="BE615" s="173"/>
      <c r="BF615" s="173"/>
      <c r="BG615" s="173"/>
      <c r="BH615" s="173"/>
      <c r="BI615" s="173"/>
      <c r="BJ615" s="173"/>
      <c r="BK615" s="173"/>
      <c r="BL615" s="173"/>
      <c r="BM615" s="173"/>
      <c r="BN615" s="173"/>
      <c r="BO615" s="173"/>
      <c r="BP615" s="173"/>
      <c r="BQ615" s="173"/>
      <c r="BR615" s="173"/>
      <c r="BS615" s="173"/>
      <c r="BT615" s="173"/>
      <c r="BU615" s="173"/>
      <c r="BV615" s="173"/>
      <c r="BW615" s="173"/>
      <c r="BX615" s="173"/>
      <c r="BY615" s="173"/>
      <c r="BZ615" s="173"/>
      <c r="CA615" s="173"/>
      <c r="CB615" s="173"/>
      <c r="CC615" s="173"/>
      <c r="CD615" s="173"/>
    </row>
    <row r="616" spans="1:82" x14ac:dyDescent="0.25">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c r="AA616" s="173"/>
      <c r="AB616" s="173"/>
      <c r="AC616" s="173"/>
      <c r="AD616" s="173"/>
      <c r="AE616" s="173"/>
      <c r="AF616" s="173"/>
      <c r="AG616" s="173"/>
      <c r="AH616" s="173"/>
      <c r="AI616" s="173"/>
      <c r="AJ616" s="173"/>
      <c r="AK616" s="173"/>
      <c r="AL616" s="173"/>
      <c r="AM616" s="173"/>
      <c r="AN616" s="173"/>
      <c r="AO616" s="173"/>
      <c r="AP616" s="173"/>
      <c r="AQ616" s="173"/>
      <c r="AR616" s="173"/>
      <c r="AS616" s="173"/>
      <c r="AT616" s="173"/>
      <c r="AU616" s="173"/>
      <c r="AV616" s="173"/>
      <c r="AW616" s="173"/>
      <c r="AX616" s="173"/>
      <c r="AY616" s="173"/>
      <c r="AZ616" s="173"/>
      <c r="BA616" s="173"/>
      <c r="BB616" s="173"/>
      <c r="BC616" s="173"/>
      <c r="BD616" s="173"/>
      <c r="BE616" s="173"/>
      <c r="BF616" s="173"/>
      <c r="BG616" s="173"/>
      <c r="BH616" s="173"/>
      <c r="BI616" s="173"/>
      <c r="BJ616" s="173"/>
      <c r="BK616" s="173"/>
      <c r="BL616" s="173"/>
      <c r="BM616" s="173"/>
      <c r="BN616" s="173"/>
      <c r="BO616" s="173"/>
      <c r="BP616" s="173"/>
      <c r="BQ616" s="173"/>
      <c r="BR616" s="173"/>
      <c r="BS616" s="173"/>
      <c r="BT616" s="173"/>
      <c r="BU616" s="173"/>
      <c r="BV616" s="173"/>
      <c r="BW616" s="173"/>
      <c r="BX616" s="173"/>
      <c r="BY616" s="173"/>
      <c r="BZ616" s="173"/>
      <c r="CA616" s="173"/>
      <c r="CB616" s="173"/>
      <c r="CC616" s="173"/>
      <c r="CD616" s="173"/>
    </row>
    <row r="617" spans="1:82" x14ac:dyDescent="0.25">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c r="AA617" s="173"/>
      <c r="AB617" s="173"/>
      <c r="AC617" s="173"/>
      <c r="AD617" s="173"/>
      <c r="AE617" s="173"/>
      <c r="AF617" s="173"/>
      <c r="AG617" s="173"/>
      <c r="AH617" s="173"/>
      <c r="AI617" s="173"/>
      <c r="AJ617" s="173"/>
      <c r="AK617" s="173"/>
      <c r="AL617" s="173"/>
      <c r="AM617" s="173"/>
      <c r="AN617" s="173"/>
      <c r="AO617" s="173"/>
      <c r="AP617" s="173"/>
      <c r="AQ617" s="173"/>
      <c r="AR617" s="173"/>
      <c r="AS617" s="173"/>
      <c r="AT617" s="173"/>
      <c r="AU617" s="173"/>
      <c r="AV617" s="173"/>
      <c r="AW617" s="173"/>
      <c r="AX617" s="173"/>
      <c r="AY617" s="173"/>
      <c r="AZ617" s="173"/>
      <c r="BA617" s="173"/>
      <c r="BB617" s="173"/>
      <c r="BC617" s="173"/>
      <c r="BD617" s="173"/>
      <c r="BE617" s="173"/>
      <c r="BF617" s="173"/>
      <c r="BG617" s="173"/>
      <c r="BH617" s="173"/>
      <c r="BI617" s="173"/>
      <c r="BJ617" s="173"/>
      <c r="BK617" s="173"/>
      <c r="BL617" s="173"/>
      <c r="BM617" s="173"/>
      <c r="BN617" s="173"/>
      <c r="BO617" s="173"/>
      <c r="BP617" s="173"/>
      <c r="BQ617" s="173"/>
      <c r="BR617" s="173"/>
      <c r="BS617" s="173"/>
      <c r="BT617" s="173"/>
      <c r="BU617" s="173"/>
      <c r="BV617" s="173"/>
      <c r="BW617" s="173"/>
      <c r="BX617" s="173"/>
      <c r="BY617" s="173"/>
      <c r="BZ617" s="173"/>
      <c r="CA617" s="173"/>
      <c r="CB617" s="173"/>
      <c r="CC617" s="173"/>
      <c r="CD617" s="173"/>
    </row>
    <row r="618" spans="1:82" x14ac:dyDescent="0.25">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c r="AA618" s="173"/>
      <c r="AB618" s="173"/>
      <c r="AC618" s="173"/>
      <c r="AD618" s="173"/>
      <c r="AE618" s="173"/>
      <c r="AF618" s="173"/>
      <c r="AG618" s="173"/>
      <c r="AH618" s="173"/>
      <c r="AI618" s="173"/>
      <c r="AJ618" s="173"/>
      <c r="AK618" s="173"/>
      <c r="AL618" s="173"/>
      <c r="AM618" s="173"/>
      <c r="AN618" s="173"/>
      <c r="AO618" s="173"/>
      <c r="AP618" s="173"/>
      <c r="AQ618" s="173"/>
      <c r="AR618" s="173"/>
      <c r="AS618" s="173"/>
      <c r="AT618" s="173"/>
      <c r="AU618" s="173"/>
      <c r="AV618" s="173"/>
      <c r="AW618" s="173"/>
      <c r="AX618" s="173"/>
      <c r="AY618" s="173"/>
      <c r="AZ618" s="173"/>
      <c r="BA618" s="173"/>
      <c r="BB618" s="173"/>
      <c r="BC618" s="173"/>
      <c r="BD618" s="173"/>
      <c r="BE618" s="173"/>
      <c r="BF618" s="173"/>
      <c r="BG618" s="173"/>
      <c r="BH618" s="173"/>
      <c r="BI618" s="173"/>
      <c r="BJ618" s="173"/>
      <c r="BK618" s="173"/>
      <c r="BL618" s="173"/>
      <c r="BM618" s="173"/>
      <c r="BN618" s="173"/>
      <c r="BO618" s="173"/>
      <c r="BP618" s="173"/>
      <c r="BQ618" s="173"/>
      <c r="BR618" s="173"/>
      <c r="BS618" s="173"/>
      <c r="BT618" s="173"/>
      <c r="BU618" s="173"/>
      <c r="BV618" s="173"/>
      <c r="BW618" s="173"/>
      <c r="BX618" s="173"/>
      <c r="BY618" s="173"/>
      <c r="BZ618" s="173"/>
      <c r="CA618" s="173"/>
      <c r="CB618" s="173"/>
      <c r="CC618" s="173"/>
      <c r="CD618" s="173"/>
    </row>
    <row r="619" spans="1:82" x14ac:dyDescent="0.25">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c r="AA619" s="173"/>
      <c r="AB619" s="173"/>
      <c r="AC619" s="173"/>
      <c r="AD619" s="173"/>
      <c r="AE619" s="173"/>
      <c r="AF619" s="173"/>
      <c r="AG619" s="173"/>
      <c r="AH619" s="173"/>
      <c r="AI619" s="173"/>
      <c r="AJ619" s="173"/>
      <c r="AK619" s="173"/>
      <c r="AL619" s="173"/>
      <c r="AM619" s="173"/>
      <c r="AN619" s="173"/>
      <c r="AO619" s="173"/>
      <c r="AP619" s="173"/>
      <c r="AQ619" s="173"/>
      <c r="AR619" s="173"/>
      <c r="AS619" s="173"/>
      <c r="AT619" s="173"/>
      <c r="AU619" s="173"/>
      <c r="AV619" s="173"/>
      <c r="AW619" s="173"/>
      <c r="AX619" s="173"/>
      <c r="AY619" s="173"/>
      <c r="AZ619" s="173"/>
      <c r="BA619" s="173"/>
      <c r="BB619" s="173"/>
      <c r="BC619" s="173"/>
      <c r="BD619" s="173"/>
      <c r="BE619" s="173"/>
      <c r="BF619" s="173"/>
      <c r="BG619" s="173"/>
      <c r="BH619" s="173"/>
      <c r="BI619" s="173"/>
      <c r="BJ619" s="173"/>
      <c r="BK619" s="173"/>
      <c r="BL619" s="173"/>
      <c r="BM619" s="173"/>
      <c r="BN619" s="173"/>
      <c r="BO619" s="173"/>
      <c r="BP619" s="173"/>
      <c r="BQ619" s="173"/>
      <c r="BR619" s="173"/>
      <c r="BS619" s="173"/>
      <c r="BT619" s="173"/>
      <c r="BU619" s="173"/>
      <c r="BV619" s="173"/>
      <c r="BW619" s="173"/>
      <c r="BX619" s="173"/>
      <c r="BY619" s="173"/>
      <c r="BZ619" s="173"/>
      <c r="CA619" s="173"/>
      <c r="CB619" s="173"/>
      <c r="CC619" s="173"/>
      <c r="CD619" s="173"/>
    </row>
    <row r="620" spans="1:82" x14ac:dyDescent="0.25">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c r="AA620" s="173"/>
      <c r="AB620" s="173"/>
      <c r="AC620" s="173"/>
      <c r="AD620" s="173"/>
      <c r="AE620" s="173"/>
      <c r="AF620" s="173"/>
      <c r="AG620" s="173"/>
      <c r="AH620" s="173"/>
      <c r="AI620" s="173"/>
      <c r="AJ620" s="173"/>
      <c r="AK620" s="173"/>
      <c r="AL620" s="173"/>
      <c r="AM620" s="173"/>
      <c r="AN620" s="173"/>
      <c r="AO620" s="173"/>
      <c r="AP620" s="173"/>
      <c r="AQ620" s="173"/>
      <c r="AR620" s="173"/>
      <c r="AS620" s="173"/>
      <c r="AT620" s="173"/>
      <c r="AU620" s="173"/>
      <c r="AV620" s="173"/>
      <c r="AW620" s="173"/>
      <c r="AX620" s="173"/>
      <c r="AY620" s="173"/>
      <c r="AZ620" s="173"/>
      <c r="BA620" s="173"/>
      <c r="BB620" s="173"/>
      <c r="BC620" s="173"/>
      <c r="BD620" s="173"/>
      <c r="BE620" s="173"/>
      <c r="BF620" s="173"/>
      <c r="BG620" s="173"/>
      <c r="BH620" s="173"/>
      <c r="BI620" s="173"/>
      <c r="BJ620" s="173"/>
      <c r="BK620" s="173"/>
      <c r="BL620" s="173"/>
      <c r="BM620" s="173"/>
      <c r="BN620" s="173"/>
      <c r="BO620" s="173"/>
      <c r="BP620" s="173"/>
      <c r="BQ620" s="173"/>
      <c r="BR620" s="173"/>
      <c r="BS620" s="173"/>
      <c r="BT620" s="173"/>
      <c r="BU620" s="173"/>
      <c r="BV620" s="173"/>
      <c r="BW620" s="173"/>
      <c r="BX620" s="173"/>
      <c r="BY620" s="173"/>
      <c r="BZ620" s="173"/>
      <c r="CA620" s="173"/>
      <c r="CB620" s="173"/>
      <c r="CC620" s="173"/>
      <c r="CD620" s="173"/>
    </row>
    <row r="621" spans="1:82" x14ac:dyDescent="0.25">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c r="AA621" s="173"/>
      <c r="AB621" s="173"/>
      <c r="AC621" s="173"/>
      <c r="AD621" s="173"/>
      <c r="AE621" s="173"/>
      <c r="AF621" s="173"/>
      <c r="AG621" s="173"/>
      <c r="AH621" s="173"/>
      <c r="AI621" s="173"/>
      <c r="AJ621" s="173"/>
      <c r="AK621" s="173"/>
      <c r="AL621" s="173"/>
      <c r="AM621" s="173"/>
      <c r="AN621" s="173"/>
      <c r="AO621" s="173"/>
      <c r="AP621" s="173"/>
      <c r="AQ621" s="173"/>
      <c r="AR621" s="173"/>
      <c r="AS621" s="173"/>
      <c r="AT621" s="173"/>
      <c r="AU621" s="173"/>
      <c r="AV621" s="173"/>
      <c r="AW621" s="173"/>
      <c r="AX621" s="173"/>
      <c r="AY621" s="173"/>
      <c r="AZ621" s="173"/>
      <c r="BA621" s="173"/>
      <c r="BB621" s="173"/>
      <c r="BC621" s="173"/>
      <c r="BD621" s="173"/>
      <c r="BE621" s="173"/>
      <c r="BF621" s="173"/>
      <c r="BG621" s="173"/>
      <c r="BH621" s="173"/>
      <c r="BI621" s="173"/>
      <c r="BJ621" s="173"/>
      <c r="BK621" s="173"/>
      <c r="BL621" s="173"/>
      <c r="BM621" s="173"/>
      <c r="BN621" s="173"/>
      <c r="BO621" s="173"/>
      <c r="BP621" s="173"/>
      <c r="BQ621" s="173"/>
      <c r="BR621" s="173"/>
      <c r="BS621" s="173"/>
      <c r="BT621" s="173"/>
      <c r="BU621" s="173"/>
      <c r="BV621" s="173"/>
      <c r="BW621" s="173"/>
      <c r="BX621" s="173"/>
      <c r="BY621" s="173"/>
      <c r="BZ621" s="173"/>
      <c r="CA621" s="173"/>
      <c r="CB621" s="173"/>
      <c r="CC621" s="173"/>
      <c r="CD621" s="173"/>
    </row>
    <row r="622" spans="1:82" x14ac:dyDescent="0.25">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c r="AA622" s="173"/>
      <c r="AB622" s="173"/>
      <c r="AC622" s="173"/>
      <c r="AD622" s="173"/>
      <c r="AE622" s="173"/>
      <c r="AF622" s="173"/>
      <c r="AG622" s="173"/>
      <c r="AH622" s="173"/>
      <c r="AI622" s="173"/>
      <c r="AJ622" s="173"/>
      <c r="AK622" s="173"/>
      <c r="AL622" s="173"/>
      <c r="AM622" s="173"/>
      <c r="AN622" s="173"/>
      <c r="AO622" s="173"/>
      <c r="AP622" s="173"/>
      <c r="AQ622" s="173"/>
      <c r="AR622" s="173"/>
      <c r="AS622" s="173"/>
      <c r="AT622" s="173"/>
      <c r="AU622" s="173"/>
      <c r="AV622" s="173"/>
      <c r="AW622" s="173"/>
      <c r="AX622" s="173"/>
      <c r="AY622" s="173"/>
      <c r="AZ622" s="173"/>
      <c r="BA622" s="173"/>
      <c r="BB622" s="173"/>
      <c r="BC622" s="173"/>
      <c r="BD622" s="173"/>
      <c r="BE622" s="173"/>
      <c r="BF622" s="173"/>
      <c r="BG622" s="173"/>
      <c r="BH622" s="173"/>
      <c r="BI622" s="173"/>
      <c r="BJ622" s="173"/>
      <c r="BK622" s="173"/>
      <c r="BL622" s="173"/>
      <c r="BM622" s="173"/>
      <c r="BN622" s="173"/>
      <c r="BO622" s="173"/>
      <c r="BP622" s="173"/>
      <c r="BQ622" s="173"/>
      <c r="BR622" s="173"/>
      <c r="BS622" s="173"/>
      <c r="BT622" s="173"/>
      <c r="BU622" s="173"/>
      <c r="BV622" s="173"/>
      <c r="BW622" s="173"/>
      <c r="BX622" s="173"/>
      <c r="BY622" s="173"/>
      <c r="BZ622" s="173"/>
      <c r="CA622" s="173"/>
      <c r="CB622" s="173"/>
      <c r="CC622" s="173"/>
      <c r="CD622" s="173"/>
    </row>
    <row r="623" spans="1:82" x14ac:dyDescent="0.25">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c r="AA623" s="173"/>
      <c r="AB623" s="173"/>
      <c r="AC623" s="173"/>
      <c r="AD623" s="173"/>
      <c r="AE623" s="173"/>
      <c r="AF623" s="173"/>
      <c r="AG623" s="173"/>
      <c r="AH623" s="173"/>
      <c r="AI623" s="173"/>
      <c r="AJ623" s="173"/>
      <c r="AK623" s="173"/>
      <c r="AL623" s="173"/>
      <c r="AM623" s="173"/>
      <c r="AN623" s="173"/>
      <c r="AO623" s="173"/>
      <c r="AP623" s="173"/>
      <c r="AQ623" s="173"/>
      <c r="AR623" s="173"/>
      <c r="AS623" s="173"/>
      <c r="AT623" s="173"/>
      <c r="AU623" s="173"/>
      <c r="AV623" s="173"/>
      <c r="AW623" s="173"/>
      <c r="AX623" s="173"/>
      <c r="AY623" s="173"/>
      <c r="AZ623" s="173"/>
      <c r="BA623" s="173"/>
      <c r="BB623" s="173"/>
      <c r="BC623" s="173"/>
      <c r="BD623" s="173"/>
      <c r="BE623" s="173"/>
      <c r="BF623" s="173"/>
      <c r="BG623" s="173"/>
      <c r="BH623" s="173"/>
      <c r="BI623" s="173"/>
      <c r="BJ623" s="173"/>
      <c r="BK623" s="173"/>
      <c r="BL623" s="173"/>
      <c r="BM623" s="173"/>
      <c r="BN623" s="173"/>
      <c r="BO623" s="173"/>
      <c r="BP623" s="173"/>
      <c r="BQ623" s="173"/>
      <c r="BR623" s="173"/>
      <c r="BS623" s="173"/>
      <c r="BT623" s="173"/>
      <c r="BU623" s="173"/>
      <c r="BV623" s="173"/>
      <c r="BW623" s="173"/>
      <c r="BX623" s="173"/>
      <c r="BY623" s="173"/>
      <c r="BZ623" s="173"/>
      <c r="CA623" s="173"/>
      <c r="CB623" s="173"/>
      <c r="CC623" s="173"/>
      <c r="CD623" s="173"/>
    </row>
    <row r="624" spans="1:82" x14ac:dyDescent="0.25">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c r="AA624" s="173"/>
      <c r="AB624" s="173"/>
      <c r="AC624" s="173"/>
      <c r="AD624" s="173"/>
      <c r="AE624" s="173"/>
      <c r="AF624" s="173"/>
      <c r="AG624" s="173"/>
      <c r="AH624" s="173"/>
      <c r="AI624" s="173"/>
      <c r="AJ624" s="173"/>
      <c r="AK624" s="173"/>
      <c r="AL624" s="173"/>
      <c r="AM624" s="173"/>
      <c r="AN624" s="173"/>
      <c r="AO624" s="173"/>
      <c r="AP624" s="173"/>
      <c r="AQ624" s="173"/>
      <c r="AR624" s="173"/>
      <c r="AS624" s="173"/>
      <c r="AT624" s="173"/>
      <c r="AU624" s="173"/>
      <c r="AV624" s="173"/>
      <c r="AW624" s="173"/>
      <c r="AX624" s="173"/>
      <c r="AY624" s="173"/>
      <c r="AZ624" s="173"/>
      <c r="BA624" s="173"/>
      <c r="BB624" s="173"/>
      <c r="BC624" s="173"/>
      <c r="BD624" s="173"/>
      <c r="BE624" s="173"/>
      <c r="BF624" s="173"/>
      <c r="BG624" s="173"/>
      <c r="BH624" s="173"/>
      <c r="BI624" s="173"/>
      <c r="BJ624" s="173"/>
      <c r="BK624" s="173"/>
      <c r="BL624" s="173"/>
      <c r="BM624" s="173"/>
      <c r="BN624" s="173"/>
      <c r="BO624" s="173"/>
      <c r="BP624" s="173"/>
      <c r="BQ624" s="173"/>
      <c r="BR624" s="173"/>
      <c r="BS624" s="173"/>
      <c r="BT624" s="173"/>
      <c r="BU624" s="173"/>
      <c r="BV624" s="173"/>
      <c r="BW624" s="173"/>
      <c r="BX624" s="173"/>
      <c r="BY624" s="173"/>
      <c r="BZ624" s="173"/>
      <c r="CA624" s="173"/>
      <c r="CB624" s="173"/>
      <c r="CC624" s="173"/>
      <c r="CD624" s="173"/>
    </row>
    <row r="625" spans="1:82" x14ac:dyDescent="0.25">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c r="AA625" s="173"/>
      <c r="AB625" s="173"/>
      <c r="AC625" s="173"/>
      <c r="AD625" s="173"/>
      <c r="AE625" s="173"/>
      <c r="AF625" s="173"/>
      <c r="AG625" s="173"/>
      <c r="AH625" s="173"/>
      <c r="AI625" s="173"/>
      <c r="AJ625" s="173"/>
      <c r="AK625" s="173"/>
      <c r="AL625" s="173"/>
      <c r="AM625" s="173"/>
      <c r="AN625" s="173"/>
      <c r="AO625" s="173"/>
      <c r="AP625" s="173"/>
      <c r="AQ625" s="173"/>
      <c r="AR625" s="173"/>
      <c r="AS625" s="173"/>
      <c r="AT625" s="173"/>
      <c r="AU625" s="173"/>
      <c r="AV625" s="173"/>
      <c r="AW625" s="173"/>
      <c r="AX625" s="173"/>
      <c r="AY625" s="173"/>
      <c r="AZ625" s="173"/>
      <c r="BA625" s="173"/>
      <c r="BB625" s="173"/>
      <c r="BC625" s="173"/>
      <c r="BD625" s="173"/>
      <c r="BE625" s="173"/>
      <c r="BF625" s="173"/>
      <c r="BG625" s="173"/>
      <c r="BH625" s="173"/>
      <c r="BI625" s="173"/>
      <c r="BJ625" s="173"/>
      <c r="BK625" s="173"/>
      <c r="BL625" s="173"/>
      <c r="BM625" s="173"/>
      <c r="BN625" s="173"/>
      <c r="BO625" s="173"/>
      <c r="BP625" s="173"/>
      <c r="BQ625" s="173"/>
      <c r="BR625" s="173"/>
      <c r="BS625" s="173"/>
      <c r="BT625" s="173"/>
      <c r="BU625" s="173"/>
      <c r="BV625" s="173"/>
      <c r="BW625" s="173"/>
      <c r="BX625" s="173"/>
      <c r="BY625" s="173"/>
      <c r="BZ625" s="173"/>
      <c r="CA625" s="173"/>
      <c r="CB625" s="173"/>
      <c r="CC625" s="173"/>
      <c r="CD625" s="173"/>
    </row>
    <row r="626" spans="1:82" x14ac:dyDescent="0.25">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c r="AA626" s="173"/>
      <c r="AB626" s="173"/>
      <c r="AC626" s="173"/>
      <c r="AD626" s="173"/>
      <c r="AE626" s="173"/>
      <c r="AF626" s="173"/>
      <c r="AG626" s="173"/>
      <c r="AH626" s="173"/>
      <c r="AI626" s="173"/>
      <c r="AJ626" s="173"/>
      <c r="AK626" s="173"/>
      <c r="AL626" s="173"/>
      <c r="AM626" s="173"/>
      <c r="AN626" s="173"/>
      <c r="AO626" s="173"/>
      <c r="AP626" s="173"/>
      <c r="AQ626" s="173"/>
      <c r="AR626" s="173"/>
      <c r="AS626" s="173"/>
      <c r="AT626" s="173"/>
      <c r="AU626" s="173"/>
      <c r="AV626" s="173"/>
      <c r="AW626" s="173"/>
      <c r="AX626" s="173"/>
      <c r="AY626" s="173"/>
      <c r="AZ626" s="173"/>
      <c r="BA626" s="173"/>
      <c r="BB626" s="173"/>
      <c r="BC626" s="173"/>
      <c r="BD626" s="173"/>
      <c r="BE626" s="173"/>
      <c r="BF626" s="173"/>
      <c r="BG626" s="173"/>
      <c r="BH626" s="173"/>
      <c r="BI626" s="173"/>
      <c r="BJ626" s="173"/>
      <c r="BK626" s="173"/>
      <c r="BL626" s="173"/>
      <c r="BM626" s="173"/>
      <c r="BN626" s="173"/>
      <c r="BO626" s="173"/>
      <c r="BP626" s="173"/>
      <c r="BQ626" s="173"/>
      <c r="BR626" s="173"/>
      <c r="BS626" s="173"/>
      <c r="BT626" s="173"/>
      <c r="BU626" s="173"/>
      <c r="BV626" s="173"/>
      <c r="BW626" s="173"/>
      <c r="BX626" s="173"/>
      <c r="BY626" s="173"/>
      <c r="BZ626" s="173"/>
      <c r="CA626" s="173"/>
      <c r="CB626" s="173"/>
      <c r="CC626" s="173"/>
      <c r="CD626" s="173"/>
    </row>
    <row r="627" spans="1:82" x14ac:dyDescent="0.25">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c r="AA627" s="173"/>
      <c r="AB627" s="173"/>
      <c r="AC627" s="173"/>
      <c r="AD627" s="173"/>
      <c r="AE627" s="173"/>
      <c r="AF627" s="173"/>
      <c r="AG627" s="173"/>
      <c r="AH627" s="173"/>
      <c r="AI627" s="173"/>
      <c r="AJ627" s="173"/>
      <c r="AK627" s="173"/>
      <c r="AL627" s="173"/>
      <c r="AM627" s="173"/>
      <c r="AN627" s="173"/>
      <c r="AO627" s="173"/>
      <c r="AP627" s="173"/>
      <c r="AQ627" s="173"/>
      <c r="AR627" s="173"/>
      <c r="AS627" s="173"/>
      <c r="AT627" s="173"/>
      <c r="AU627" s="173"/>
      <c r="AV627" s="173"/>
      <c r="AW627" s="173"/>
      <c r="AX627" s="173"/>
      <c r="AY627" s="173"/>
      <c r="AZ627" s="173"/>
      <c r="BA627" s="173"/>
      <c r="BB627" s="173"/>
      <c r="BC627" s="173"/>
      <c r="BD627" s="173"/>
      <c r="BE627" s="173"/>
      <c r="BF627" s="173"/>
      <c r="BG627" s="173"/>
      <c r="BH627" s="173"/>
      <c r="BI627" s="173"/>
      <c r="BJ627" s="173"/>
      <c r="BK627" s="173"/>
      <c r="BL627" s="173"/>
      <c r="BM627" s="173"/>
      <c r="BN627" s="173"/>
      <c r="BO627" s="173"/>
      <c r="BP627" s="173"/>
      <c r="BQ627" s="173"/>
      <c r="BR627" s="173"/>
      <c r="BS627" s="173"/>
      <c r="BT627" s="173"/>
      <c r="BU627" s="173"/>
      <c r="BV627" s="173"/>
      <c r="BW627" s="173"/>
      <c r="BX627" s="173"/>
      <c r="BY627" s="173"/>
      <c r="BZ627" s="173"/>
      <c r="CA627" s="173"/>
      <c r="CB627" s="173"/>
      <c r="CC627" s="173"/>
      <c r="CD627" s="173"/>
    </row>
    <row r="628" spans="1:82" x14ac:dyDescent="0.25">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c r="AA628" s="173"/>
      <c r="AB628" s="173"/>
      <c r="AC628" s="173"/>
      <c r="AD628" s="173"/>
      <c r="AE628" s="173"/>
      <c r="AF628" s="173"/>
      <c r="AG628" s="173"/>
      <c r="AH628" s="173"/>
      <c r="AI628" s="173"/>
      <c r="AJ628" s="173"/>
      <c r="AK628" s="173"/>
      <c r="AL628" s="173"/>
      <c r="AM628" s="173"/>
      <c r="AN628" s="173"/>
      <c r="AO628" s="173"/>
      <c r="AP628" s="173"/>
      <c r="AQ628" s="173"/>
      <c r="AR628" s="173"/>
      <c r="AS628" s="173"/>
      <c r="AT628" s="173"/>
      <c r="AU628" s="173"/>
      <c r="AV628" s="173"/>
      <c r="AW628" s="173"/>
      <c r="AX628" s="173"/>
      <c r="AY628" s="173"/>
      <c r="AZ628" s="173"/>
      <c r="BA628" s="173"/>
      <c r="BB628" s="173"/>
      <c r="BC628" s="173"/>
      <c r="BD628" s="173"/>
      <c r="BE628" s="173"/>
      <c r="BF628" s="173"/>
      <c r="BG628" s="173"/>
      <c r="BH628" s="173"/>
      <c r="BI628" s="173"/>
      <c r="BJ628" s="173"/>
      <c r="BK628" s="173"/>
      <c r="BL628" s="173"/>
      <c r="BM628" s="173"/>
      <c r="BN628" s="173"/>
      <c r="BO628" s="173"/>
      <c r="BP628" s="173"/>
      <c r="BQ628" s="173"/>
      <c r="BR628" s="173"/>
      <c r="BS628" s="173"/>
      <c r="BT628" s="173"/>
      <c r="BU628" s="173"/>
      <c r="BV628" s="173"/>
      <c r="BW628" s="173"/>
      <c r="BX628" s="173"/>
      <c r="BY628" s="173"/>
      <c r="BZ628" s="173"/>
      <c r="CA628" s="173"/>
      <c r="CB628" s="173"/>
      <c r="CC628" s="173"/>
      <c r="CD628" s="173"/>
    </row>
    <row r="629" spans="1:82" x14ac:dyDescent="0.25">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c r="AA629" s="173"/>
      <c r="AB629" s="173"/>
      <c r="AC629" s="173"/>
      <c r="AD629" s="173"/>
      <c r="AE629" s="173"/>
      <c r="AF629" s="173"/>
      <c r="AG629" s="173"/>
      <c r="AH629" s="173"/>
      <c r="AI629" s="173"/>
      <c r="AJ629" s="173"/>
      <c r="AK629" s="173"/>
      <c r="AL629" s="173"/>
      <c r="AM629" s="173"/>
      <c r="AN629" s="173"/>
      <c r="AO629" s="173"/>
      <c r="AP629" s="173"/>
      <c r="AQ629" s="173"/>
      <c r="AR629" s="173"/>
      <c r="AS629" s="173"/>
      <c r="AT629" s="173"/>
      <c r="AU629" s="173"/>
      <c r="AV629" s="173"/>
      <c r="AW629" s="173"/>
      <c r="AX629" s="173"/>
      <c r="AY629" s="173"/>
      <c r="AZ629" s="173"/>
      <c r="BA629" s="173"/>
      <c r="BB629" s="173"/>
      <c r="BC629" s="173"/>
      <c r="BD629" s="173"/>
      <c r="BE629" s="173"/>
      <c r="BF629" s="173"/>
      <c r="BG629" s="173"/>
      <c r="BH629" s="173"/>
      <c r="BI629" s="173"/>
      <c r="BJ629" s="173"/>
      <c r="BK629" s="173"/>
      <c r="BL629" s="173"/>
      <c r="BM629" s="173"/>
      <c r="BN629" s="173"/>
      <c r="BO629" s="173"/>
      <c r="BP629" s="173"/>
      <c r="BQ629" s="173"/>
      <c r="BR629" s="173"/>
      <c r="BS629" s="173"/>
      <c r="BT629" s="173"/>
      <c r="BU629" s="173"/>
      <c r="BV629" s="173"/>
      <c r="BW629" s="173"/>
      <c r="BX629" s="173"/>
      <c r="BY629" s="173"/>
      <c r="BZ629" s="173"/>
      <c r="CA629" s="173"/>
      <c r="CB629" s="173"/>
      <c r="CC629" s="173"/>
      <c r="CD629" s="173"/>
    </row>
    <row r="630" spans="1:82" x14ac:dyDescent="0.25">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c r="AA630" s="173"/>
      <c r="AB630" s="173"/>
      <c r="AC630" s="173"/>
      <c r="AD630" s="173"/>
      <c r="AE630" s="173"/>
      <c r="AF630" s="173"/>
      <c r="AG630" s="173"/>
      <c r="AH630" s="173"/>
      <c r="AI630" s="173"/>
      <c r="AJ630" s="173"/>
      <c r="AK630" s="173"/>
      <c r="AL630" s="173"/>
      <c r="AM630" s="173"/>
      <c r="AN630" s="173"/>
      <c r="AO630" s="173"/>
      <c r="AP630" s="173"/>
      <c r="AQ630" s="173"/>
      <c r="AR630" s="173"/>
      <c r="AS630" s="173"/>
      <c r="AT630" s="173"/>
      <c r="AU630" s="173"/>
      <c r="AV630" s="173"/>
      <c r="AW630" s="173"/>
      <c r="AX630" s="173"/>
      <c r="AY630" s="173"/>
      <c r="AZ630" s="173"/>
      <c r="BA630" s="173"/>
      <c r="BB630" s="173"/>
      <c r="BC630" s="173"/>
      <c r="BD630" s="173"/>
      <c r="BE630" s="173"/>
      <c r="BF630" s="173"/>
      <c r="BG630" s="173"/>
      <c r="BH630" s="173"/>
      <c r="BI630" s="173"/>
      <c r="BJ630" s="173"/>
      <c r="BK630" s="173"/>
      <c r="BL630" s="173"/>
      <c r="BM630" s="173"/>
      <c r="BN630" s="173"/>
      <c r="BO630" s="173"/>
      <c r="BP630" s="173"/>
      <c r="BQ630" s="173"/>
      <c r="BR630" s="173"/>
      <c r="BS630" s="173"/>
      <c r="BT630" s="173"/>
      <c r="BU630" s="173"/>
      <c r="BV630" s="173"/>
      <c r="BW630" s="173"/>
      <c r="BX630" s="173"/>
      <c r="BY630" s="173"/>
      <c r="BZ630" s="173"/>
      <c r="CA630" s="173"/>
      <c r="CB630" s="173"/>
      <c r="CC630" s="173"/>
      <c r="CD630" s="173"/>
    </row>
    <row r="631" spans="1:82" x14ac:dyDescent="0.25">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c r="AA631" s="173"/>
      <c r="AB631" s="173"/>
      <c r="AC631" s="173"/>
      <c r="AD631" s="173"/>
      <c r="AE631" s="173"/>
      <c r="AF631" s="173"/>
      <c r="AG631" s="173"/>
      <c r="AH631" s="173"/>
      <c r="AI631" s="173"/>
      <c r="AJ631" s="173"/>
      <c r="AK631" s="173"/>
      <c r="AL631" s="173"/>
      <c r="AM631" s="173"/>
      <c r="AN631" s="173"/>
      <c r="AO631" s="173"/>
      <c r="AP631" s="173"/>
      <c r="AQ631" s="173"/>
      <c r="AR631" s="173"/>
      <c r="AS631" s="173"/>
      <c r="AT631" s="173"/>
      <c r="AU631" s="173"/>
      <c r="AV631" s="173"/>
      <c r="AW631" s="173"/>
      <c r="AX631" s="173"/>
      <c r="AY631" s="173"/>
      <c r="AZ631" s="173"/>
      <c r="BA631" s="173"/>
      <c r="BB631" s="173"/>
      <c r="BC631" s="173"/>
      <c r="BD631" s="173"/>
      <c r="BE631" s="173"/>
      <c r="BF631" s="173"/>
      <c r="BG631" s="173"/>
      <c r="BH631" s="173"/>
      <c r="BI631" s="173"/>
      <c r="BJ631" s="173"/>
      <c r="BK631" s="173"/>
      <c r="BL631" s="173"/>
      <c r="BM631" s="173"/>
      <c r="BN631" s="173"/>
      <c r="BO631" s="173"/>
      <c r="BP631" s="173"/>
      <c r="BQ631" s="173"/>
      <c r="BR631" s="173"/>
      <c r="BS631" s="173"/>
      <c r="BT631" s="173"/>
      <c r="BU631" s="173"/>
      <c r="BV631" s="173"/>
      <c r="BW631" s="173"/>
      <c r="BX631" s="173"/>
      <c r="BY631" s="173"/>
      <c r="BZ631" s="173"/>
      <c r="CA631" s="173"/>
      <c r="CB631" s="173"/>
      <c r="CC631" s="173"/>
      <c r="CD631" s="173"/>
    </row>
    <row r="632" spans="1:82" x14ac:dyDescent="0.25">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c r="AA632" s="173"/>
      <c r="AB632" s="173"/>
      <c r="AC632" s="173"/>
      <c r="AD632" s="173"/>
      <c r="AE632" s="173"/>
      <c r="AF632" s="173"/>
      <c r="AG632" s="173"/>
      <c r="AH632" s="173"/>
      <c r="AI632" s="173"/>
      <c r="AJ632" s="173"/>
      <c r="AK632" s="173"/>
      <c r="AL632" s="173"/>
      <c r="AM632" s="173"/>
      <c r="AN632" s="173"/>
      <c r="AO632" s="173"/>
      <c r="AP632" s="173"/>
      <c r="AQ632" s="173"/>
      <c r="AR632" s="173"/>
      <c r="AS632" s="173"/>
      <c r="AT632" s="173"/>
      <c r="AU632" s="173"/>
      <c r="AV632" s="173"/>
      <c r="AW632" s="173"/>
      <c r="AX632" s="173"/>
      <c r="AY632" s="173"/>
      <c r="AZ632" s="173"/>
      <c r="BA632" s="173"/>
      <c r="BB632" s="173"/>
      <c r="BC632" s="173"/>
      <c r="BD632" s="173"/>
      <c r="BE632" s="173"/>
      <c r="BF632" s="173"/>
      <c r="BG632" s="173"/>
      <c r="BH632" s="173"/>
      <c r="BI632" s="173"/>
      <c r="BJ632" s="173"/>
      <c r="BK632" s="173"/>
      <c r="BL632" s="173"/>
      <c r="BM632" s="173"/>
      <c r="BN632" s="173"/>
      <c r="BO632" s="173"/>
      <c r="BP632" s="173"/>
      <c r="BQ632" s="173"/>
      <c r="BR632" s="173"/>
      <c r="BS632" s="173"/>
      <c r="BT632" s="173"/>
      <c r="BU632" s="173"/>
      <c r="BV632" s="173"/>
      <c r="BW632" s="173"/>
      <c r="BX632" s="173"/>
      <c r="BY632" s="173"/>
      <c r="BZ632" s="173"/>
      <c r="CA632" s="173"/>
      <c r="CB632" s="173"/>
      <c r="CC632" s="173"/>
      <c r="CD632" s="173"/>
    </row>
    <row r="633" spans="1:82" x14ac:dyDescent="0.25">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c r="AA633" s="173"/>
      <c r="AB633" s="173"/>
      <c r="AC633" s="173"/>
      <c r="AD633" s="173"/>
      <c r="AE633" s="173"/>
      <c r="AF633" s="173"/>
      <c r="AG633" s="173"/>
      <c r="AH633" s="173"/>
      <c r="AI633" s="173"/>
      <c r="AJ633" s="173"/>
      <c r="AK633" s="173"/>
      <c r="AL633" s="173"/>
      <c r="AM633" s="173"/>
      <c r="AN633" s="173"/>
      <c r="AO633" s="173"/>
      <c r="AP633" s="173"/>
      <c r="AQ633" s="173"/>
      <c r="AR633" s="173"/>
      <c r="AS633" s="173"/>
      <c r="AT633" s="173"/>
      <c r="AU633" s="173"/>
      <c r="AV633" s="173"/>
      <c r="AW633" s="173"/>
      <c r="AX633" s="173"/>
      <c r="AY633" s="173"/>
      <c r="AZ633" s="173"/>
      <c r="BA633" s="173"/>
      <c r="BB633" s="173"/>
      <c r="BC633" s="173"/>
      <c r="BD633" s="173"/>
      <c r="BE633" s="173"/>
      <c r="BF633" s="173"/>
      <c r="BG633" s="173"/>
      <c r="BH633" s="173"/>
      <c r="BI633" s="173"/>
      <c r="BJ633" s="173"/>
      <c r="BK633" s="173"/>
      <c r="BL633" s="173"/>
      <c r="BM633" s="173"/>
      <c r="BN633" s="173"/>
      <c r="BO633" s="173"/>
      <c r="BP633" s="173"/>
      <c r="BQ633" s="173"/>
      <c r="BR633" s="173"/>
      <c r="BS633" s="173"/>
      <c r="BT633" s="173"/>
      <c r="BU633" s="173"/>
      <c r="BV633" s="173"/>
      <c r="BW633" s="173"/>
      <c r="BX633" s="173"/>
      <c r="BY633" s="173"/>
      <c r="BZ633" s="173"/>
      <c r="CA633" s="173"/>
      <c r="CB633" s="173"/>
      <c r="CC633" s="173"/>
      <c r="CD633" s="173"/>
    </row>
    <row r="634" spans="1:82" x14ac:dyDescent="0.25">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c r="AA634" s="173"/>
      <c r="AB634" s="173"/>
      <c r="AC634" s="173"/>
      <c r="AD634" s="173"/>
      <c r="AE634" s="173"/>
      <c r="AF634" s="173"/>
      <c r="AG634" s="173"/>
      <c r="AH634" s="173"/>
      <c r="AI634" s="173"/>
      <c r="AJ634" s="173"/>
      <c r="AK634" s="173"/>
      <c r="AL634" s="173"/>
      <c r="AM634" s="173"/>
      <c r="AN634" s="173"/>
      <c r="AO634" s="173"/>
      <c r="AP634" s="173"/>
      <c r="AQ634" s="173"/>
      <c r="AR634" s="173"/>
      <c r="AS634" s="173"/>
      <c r="AT634" s="173"/>
      <c r="AU634" s="173"/>
      <c r="AV634" s="173"/>
      <c r="AW634" s="173"/>
      <c r="AX634" s="173"/>
      <c r="AY634" s="173"/>
      <c r="AZ634" s="173"/>
      <c r="BA634" s="173"/>
      <c r="BB634" s="173"/>
      <c r="BC634" s="173"/>
      <c r="BD634" s="173"/>
      <c r="BE634" s="173"/>
      <c r="BF634" s="173"/>
      <c r="BG634" s="173"/>
      <c r="BH634" s="173"/>
      <c r="BI634" s="173"/>
      <c r="BJ634" s="173"/>
      <c r="BK634" s="173"/>
      <c r="BL634" s="173"/>
      <c r="BM634" s="173"/>
      <c r="BN634" s="173"/>
      <c r="BO634" s="173"/>
      <c r="BP634" s="173"/>
      <c r="BQ634" s="173"/>
      <c r="BR634" s="173"/>
      <c r="BS634" s="173"/>
      <c r="BT634" s="173"/>
      <c r="BU634" s="173"/>
      <c r="BV634" s="173"/>
      <c r="BW634" s="173"/>
      <c r="BX634" s="173"/>
      <c r="BY634" s="173"/>
      <c r="BZ634" s="173"/>
      <c r="CA634" s="173"/>
      <c r="CB634" s="173"/>
      <c r="CC634" s="173"/>
      <c r="CD634" s="173"/>
    </row>
    <row r="635" spans="1:82" x14ac:dyDescent="0.25">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c r="AA635" s="173"/>
      <c r="AB635" s="173"/>
      <c r="AC635" s="173"/>
      <c r="AD635" s="173"/>
      <c r="AE635" s="173"/>
      <c r="AF635" s="173"/>
      <c r="AG635" s="173"/>
      <c r="AH635" s="173"/>
      <c r="AI635" s="173"/>
      <c r="AJ635" s="173"/>
      <c r="AK635" s="173"/>
      <c r="AL635" s="173"/>
      <c r="AM635" s="173"/>
      <c r="AN635" s="173"/>
      <c r="AO635" s="173"/>
      <c r="AP635" s="173"/>
      <c r="AQ635" s="173"/>
      <c r="AR635" s="173"/>
      <c r="AS635" s="173"/>
      <c r="AT635" s="173"/>
      <c r="AU635" s="173"/>
      <c r="AV635" s="173"/>
      <c r="AW635" s="173"/>
      <c r="AX635" s="173"/>
      <c r="AY635" s="173"/>
      <c r="AZ635" s="173"/>
      <c r="BA635" s="173"/>
      <c r="BB635" s="173"/>
      <c r="BC635" s="173"/>
      <c r="BD635" s="173"/>
      <c r="BE635" s="173"/>
      <c r="BF635" s="173"/>
      <c r="BG635" s="173"/>
      <c r="BH635" s="173"/>
      <c r="BI635" s="173"/>
      <c r="BJ635" s="173"/>
      <c r="BK635" s="173"/>
      <c r="BL635" s="173"/>
      <c r="BM635" s="173"/>
      <c r="BN635" s="173"/>
      <c r="BO635" s="173"/>
      <c r="BP635" s="173"/>
      <c r="BQ635" s="173"/>
      <c r="BR635" s="173"/>
      <c r="BS635" s="173"/>
      <c r="BT635" s="173"/>
      <c r="BU635" s="173"/>
      <c r="BV635" s="173"/>
      <c r="BW635" s="173"/>
      <c r="BX635" s="173"/>
      <c r="BY635" s="173"/>
      <c r="BZ635" s="173"/>
      <c r="CA635" s="173"/>
      <c r="CB635" s="173"/>
      <c r="CC635" s="173"/>
      <c r="CD635" s="173"/>
    </row>
    <row r="636" spans="1:82" x14ac:dyDescent="0.25">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c r="AA636" s="173"/>
      <c r="AB636" s="173"/>
      <c r="AC636" s="173"/>
      <c r="AD636" s="173"/>
      <c r="AE636" s="173"/>
      <c r="AF636" s="173"/>
      <c r="AG636" s="173"/>
      <c r="AH636" s="173"/>
      <c r="AI636" s="173"/>
      <c r="AJ636" s="173"/>
      <c r="AK636" s="173"/>
      <c r="AL636" s="173"/>
      <c r="AM636" s="173"/>
      <c r="AN636" s="173"/>
      <c r="AO636" s="173"/>
      <c r="AP636" s="173"/>
      <c r="AQ636" s="173"/>
      <c r="AR636" s="173"/>
      <c r="AS636" s="173"/>
      <c r="AT636" s="173"/>
      <c r="AU636" s="173"/>
      <c r="AV636" s="173"/>
      <c r="AW636" s="173"/>
      <c r="AX636" s="173"/>
      <c r="AY636" s="173"/>
      <c r="AZ636" s="173"/>
      <c r="BA636" s="173"/>
      <c r="BB636" s="173"/>
      <c r="BC636" s="173"/>
      <c r="BD636" s="173"/>
      <c r="BE636" s="173"/>
      <c r="BF636" s="173"/>
      <c r="BG636" s="173"/>
      <c r="BH636" s="173"/>
      <c r="BI636" s="173"/>
      <c r="BJ636" s="173"/>
      <c r="BK636" s="173"/>
      <c r="BL636" s="173"/>
      <c r="BM636" s="173"/>
      <c r="BN636" s="173"/>
      <c r="BO636" s="173"/>
      <c r="BP636" s="173"/>
      <c r="BQ636" s="173"/>
      <c r="BR636" s="173"/>
      <c r="BS636" s="173"/>
      <c r="BT636" s="173"/>
      <c r="BU636" s="173"/>
      <c r="BV636" s="173"/>
      <c r="BW636" s="173"/>
      <c r="BX636" s="173"/>
      <c r="BY636" s="173"/>
      <c r="BZ636" s="173"/>
      <c r="CA636" s="173"/>
      <c r="CB636" s="173"/>
      <c r="CC636" s="173"/>
      <c r="CD636" s="173"/>
    </row>
    <row r="637" spans="1:82" x14ac:dyDescent="0.25">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c r="AA637" s="173"/>
      <c r="AB637" s="173"/>
      <c r="AC637" s="173"/>
      <c r="AD637" s="173"/>
      <c r="AE637" s="173"/>
      <c r="AF637" s="173"/>
      <c r="AG637" s="173"/>
      <c r="AH637" s="173"/>
      <c r="AI637" s="173"/>
      <c r="AJ637" s="173"/>
      <c r="AK637" s="173"/>
      <c r="AL637" s="173"/>
      <c r="AM637" s="173"/>
      <c r="AN637" s="173"/>
      <c r="AO637" s="173"/>
      <c r="AP637" s="173"/>
      <c r="AQ637" s="173"/>
      <c r="AR637" s="173"/>
      <c r="AS637" s="173"/>
      <c r="AT637" s="173"/>
      <c r="AU637" s="173"/>
      <c r="AV637" s="173"/>
      <c r="AW637" s="173"/>
      <c r="AX637" s="173"/>
      <c r="AY637" s="173"/>
      <c r="AZ637" s="173"/>
      <c r="BA637" s="173"/>
      <c r="BB637" s="173"/>
      <c r="BC637" s="173"/>
      <c r="BD637" s="173"/>
      <c r="BE637" s="173"/>
      <c r="BF637" s="173"/>
      <c r="BG637" s="173"/>
      <c r="BH637" s="173"/>
      <c r="BI637" s="173"/>
      <c r="BJ637" s="173"/>
      <c r="BK637" s="173"/>
      <c r="BL637" s="173"/>
      <c r="BM637" s="173"/>
      <c r="BN637" s="173"/>
      <c r="BO637" s="173"/>
      <c r="BP637" s="173"/>
      <c r="BQ637" s="173"/>
      <c r="BR637" s="173"/>
      <c r="BS637" s="173"/>
      <c r="BT637" s="173"/>
      <c r="BU637" s="173"/>
      <c r="BV637" s="173"/>
      <c r="BW637" s="173"/>
      <c r="BX637" s="173"/>
      <c r="BY637" s="173"/>
      <c r="BZ637" s="173"/>
      <c r="CA637" s="173"/>
      <c r="CB637" s="173"/>
      <c r="CC637" s="173"/>
      <c r="CD637" s="173"/>
    </row>
    <row r="638" spans="1:82" x14ac:dyDescent="0.25">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c r="AA638" s="173"/>
      <c r="AB638" s="173"/>
      <c r="AC638" s="173"/>
      <c r="AD638" s="173"/>
      <c r="AE638" s="173"/>
      <c r="AF638" s="173"/>
      <c r="AG638" s="173"/>
      <c r="AH638" s="173"/>
      <c r="AI638" s="173"/>
      <c r="AJ638" s="173"/>
      <c r="AK638" s="173"/>
      <c r="AL638" s="173"/>
      <c r="AM638" s="173"/>
      <c r="AN638" s="173"/>
      <c r="AO638" s="173"/>
      <c r="AP638" s="173"/>
      <c r="AQ638" s="173"/>
      <c r="AR638" s="173"/>
      <c r="AS638" s="173"/>
      <c r="AT638" s="173"/>
      <c r="AU638" s="173"/>
      <c r="AV638" s="173"/>
      <c r="AW638" s="173"/>
      <c r="AX638" s="173"/>
      <c r="AY638" s="173"/>
      <c r="AZ638" s="173"/>
      <c r="BA638" s="173"/>
      <c r="BB638" s="173"/>
      <c r="BC638" s="173"/>
      <c r="BD638" s="173"/>
      <c r="BE638" s="173"/>
      <c r="BF638" s="173"/>
      <c r="BG638" s="173"/>
      <c r="BH638" s="173"/>
      <c r="BI638" s="173"/>
      <c r="BJ638" s="173"/>
      <c r="BK638" s="173"/>
      <c r="BL638" s="173"/>
      <c r="BM638" s="173"/>
      <c r="BN638" s="173"/>
      <c r="BO638" s="173"/>
      <c r="BP638" s="173"/>
      <c r="BQ638" s="173"/>
      <c r="BR638" s="173"/>
      <c r="BS638" s="173"/>
      <c r="BT638" s="173"/>
      <c r="BU638" s="173"/>
      <c r="BV638" s="173"/>
      <c r="BW638" s="173"/>
      <c r="BX638" s="173"/>
      <c r="BY638" s="173"/>
      <c r="BZ638" s="173"/>
      <c r="CA638" s="173"/>
      <c r="CB638" s="173"/>
      <c r="CC638" s="173"/>
      <c r="CD638" s="173"/>
    </row>
    <row r="639" spans="1:82" x14ac:dyDescent="0.25">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c r="AA639" s="173"/>
      <c r="AB639" s="173"/>
      <c r="AC639" s="173"/>
      <c r="AD639" s="173"/>
      <c r="AE639" s="173"/>
      <c r="AF639" s="173"/>
      <c r="AG639" s="173"/>
      <c r="AH639" s="173"/>
      <c r="AI639" s="173"/>
      <c r="AJ639" s="173"/>
      <c r="AK639" s="173"/>
      <c r="AL639" s="173"/>
      <c r="AM639" s="173"/>
      <c r="AN639" s="173"/>
      <c r="AO639" s="173"/>
      <c r="AP639" s="173"/>
      <c r="AQ639" s="173"/>
      <c r="AR639" s="173"/>
      <c r="AS639" s="173"/>
      <c r="AT639" s="173"/>
      <c r="AU639" s="173"/>
      <c r="AV639" s="173"/>
      <c r="AW639" s="173"/>
      <c r="AX639" s="173"/>
      <c r="AY639" s="173"/>
      <c r="AZ639" s="173"/>
      <c r="BA639" s="173"/>
      <c r="BB639" s="173"/>
      <c r="BC639" s="173"/>
      <c r="BD639" s="173"/>
      <c r="BE639" s="173"/>
      <c r="BF639" s="173"/>
      <c r="BG639" s="173"/>
      <c r="BH639" s="173"/>
      <c r="BI639" s="173"/>
      <c r="BJ639" s="173"/>
      <c r="BK639" s="173"/>
      <c r="BL639" s="173"/>
      <c r="BM639" s="173"/>
      <c r="BN639" s="173"/>
      <c r="BO639" s="173"/>
      <c r="BP639" s="173"/>
      <c r="BQ639" s="173"/>
      <c r="BR639" s="173"/>
      <c r="BS639" s="173"/>
      <c r="BT639" s="173"/>
      <c r="BU639" s="173"/>
      <c r="BV639" s="173"/>
      <c r="BW639" s="173"/>
      <c r="BX639" s="173"/>
      <c r="BY639" s="173"/>
      <c r="BZ639" s="173"/>
      <c r="CA639" s="173"/>
      <c r="CB639" s="173"/>
      <c r="CC639" s="173"/>
      <c r="CD639" s="173"/>
    </row>
    <row r="640" spans="1:82" x14ac:dyDescent="0.25">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c r="AA640" s="173"/>
      <c r="AB640" s="173"/>
      <c r="AC640" s="173"/>
      <c r="AD640" s="173"/>
      <c r="AE640" s="173"/>
      <c r="AF640" s="173"/>
      <c r="AG640" s="173"/>
      <c r="AH640" s="173"/>
      <c r="AI640" s="173"/>
      <c r="AJ640" s="173"/>
      <c r="AK640" s="173"/>
      <c r="AL640" s="173"/>
      <c r="AM640" s="173"/>
      <c r="AN640" s="173"/>
      <c r="AO640" s="173"/>
      <c r="AP640" s="173"/>
      <c r="AQ640" s="173"/>
      <c r="AR640" s="173"/>
      <c r="AS640" s="173"/>
      <c r="AT640" s="173"/>
      <c r="AU640" s="173"/>
      <c r="AV640" s="173"/>
      <c r="AW640" s="173"/>
      <c r="AX640" s="173"/>
      <c r="AY640" s="173"/>
      <c r="AZ640" s="173"/>
      <c r="BA640" s="173"/>
      <c r="BB640" s="173"/>
      <c r="BC640" s="173"/>
      <c r="BD640" s="173"/>
      <c r="BE640" s="173"/>
      <c r="BF640" s="173"/>
      <c r="BG640" s="173"/>
      <c r="BH640" s="173"/>
      <c r="BI640" s="173"/>
      <c r="BJ640" s="173"/>
      <c r="BK640" s="173"/>
      <c r="BL640" s="173"/>
      <c r="BM640" s="173"/>
      <c r="BN640" s="173"/>
      <c r="BO640" s="173"/>
      <c r="BP640" s="173"/>
      <c r="BQ640" s="173"/>
      <c r="BR640" s="173"/>
      <c r="BS640" s="173"/>
      <c r="BT640" s="173"/>
      <c r="BU640" s="173"/>
      <c r="BV640" s="173"/>
      <c r="BW640" s="173"/>
      <c r="BX640" s="173"/>
      <c r="BY640" s="173"/>
      <c r="BZ640" s="173"/>
      <c r="CA640" s="173"/>
      <c r="CB640" s="173"/>
      <c r="CC640" s="173"/>
      <c r="CD640" s="173"/>
    </row>
    <row r="641" spans="1:82" x14ac:dyDescent="0.25">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c r="AA641" s="173"/>
      <c r="AB641" s="173"/>
      <c r="AC641" s="173"/>
      <c r="AD641" s="173"/>
      <c r="AE641" s="173"/>
      <c r="AF641" s="173"/>
      <c r="AG641" s="173"/>
      <c r="AH641" s="173"/>
      <c r="AI641" s="173"/>
      <c r="AJ641" s="173"/>
      <c r="AK641" s="173"/>
      <c r="AL641" s="173"/>
      <c r="AM641" s="173"/>
      <c r="AN641" s="173"/>
      <c r="AO641" s="173"/>
      <c r="AP641" s="173"/>
      <c r="AQ641" s="173"/>
      <c r="AR641" s="173"/>
      <c r="AS641" s="173"/>
      <c r="AT641" s="173"/>
      <c r="AU641" s="173"/>
      <c r="AV641" s="173"/>
      <c r="AW641" s="173"/>
      <c r="AX641" s="173"/>
      <c r="AY641" s="173"/>
      <c r="AZ641" s="173"/>
      <c r="BA641" s="173"/>
      <c r="BB641" s="173"/>
      <c r="BC641" s="173"/>
      <c r="BD641" s="173"/>
      <c r="BE641" s="173"/>
      <c r="BF641" s="173"/>
      <c r="BG641" s="173"/>
      <c r="BH641" s="173"/>
      <c r="BI641" s="173"/>
      <c r="BJ641" s="173"/>
      <c r="BK641" s="173"/>
      <c r="BL641" s="173"/>
      <c r="BM641" s="173"/>
      <c r="BN641" s="173"/>
      <c r="BO641" s="173"/>
      <c r="BP641" s="173"/>
      <c r="BQ641" s="173"/>
      <c r="BR641" s="173"/>
      <c r="BS641" s="173"/>
      <c r="BT641" s="173"/>
      <c r="BU641" s="173"/>
      <c r="BV641" s="173"/>
      <c r="BW641" s="173"/>
      <c r="BX641" s="173"/>
      <c r="BY641" s="173"/>
      <c r="BZ641" s="173"/>
      <c r="CA641" s="173"/>
      <c r="CB641" s="173"/>
      <c r="CC641" s="173"/>
      <c r="CD641" s="173"/>
    </row>
    <row r="642" spans="1:82" x14ac:dyDescent="0.25">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c r="AA642" s="173"/>
      <c r="AB642" s="173"/>
      <c r="AC642" s="173"/>
      <c r="AD642" s="173"/>
      <c r="AE642" s="173"/>
      <c r="AF642" s="173"/>
      <c r="AG642" s="173"/>
      <c r="AH642" s="173"/>
      <c r="AI642" s="173"/>
      <c r="AJ642" s="173"/>
      <c r="AK642" s="173"/>
      <c r="AL642" s="173"/>
      <c r="AM642" s="173"/>
      <c r="AN642" s="173"/>
      <c r="AO642" s="173"/>
      <c r="AP642" s="173"/>
      <c r="AQ642" s="173"/>
      <c r="AR642" s="173"/>
      <c r="AS642" s="173"/>
      <c r="AT642" s="173"/>
      <c r="AU642" s="173"/>
      <c r="AV642" s="173"/>
      <c r="AW642" s="173"/>
      <c r="AX642" s="173"/>
      <c r="AY642" s="173"/>
      <c r="AZ642" s="173"/>
      <c r="BA642" s="173"/>
      <c r="BB642" s="173"/>
      <c r="BC642" s="173"/>
      <c r="BD642" s="173"/>
      <c r="BE642" s="173"/>
      <c r="BF642" s="173"/>
      <c r="BG642" s="173"/>
      <c r="BH642" s="173"/>
      <c r="BI642" s="173"/>
      <c r="BJ642" s="173"/>
      <c r="BK642" s="173"/>
      <c r="BL642" s="173"/>
      <c r="BM642" s="173"/>
      <c r="BN642" s="173"/>
      <c r="BO642" s="173"/>
      <c r="BP642" s="173"/>
      <c r="BQ642" s="173"/>
      <c r="BR642" s="173"/>
      <c r="BS642" s="173"/>
      <c r="BT642" s="173"/>
      <c r="BU642" s="173"/>
      <c r="BV642" s="173"/>
      <c r="BW642" s="173"/>
      <c r="BX642" s="173"/>
      <c r="BY642" s="173"/>
      <c r="BZ642" s="173"/>
      <c r="CA642" s="173"/>
      <c r="CB642" s="173"/>
      <c r="CC642" s="173"/>
      <c r="CD642" s="173"/>
    </row>
    <row r="643" spans="1:82" x14ac:dyDescent="0.25">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3"/>
      <c r="AY643" s="173"/>
      <c r="AZ643" s="173"/>
      <c r="BA643" s="173"/>
      <c r="BB643" s="173"/>
      <c r="BC643" s="173"/>
      <c r="BD643" s="173"/>
      <c r="BE643" s="173"/>
      <c r="BF643" s="173"/>
      <c r="BG643" s="173"/>
      <c r="BH643" s="173"/>
      <c r="BI643" s="173"/>
      <c r="BJ643" s="173"/>
      <c r="BK643" s="173"/>
      <c r="BL643" s="173"/>
      <c r="BM643" s="173"/>
      <c r="BN643" s="173"/>
      <c r="BO643" s="173"/>
      <c r="BP643" s="173"/>
      <c r="BQ643" s="173"/>
      <c r="BR643" s="173"/>
      <c r="BS643" s="173"/>
      <c r="BT643" s="173"/>
      <c r="BU643" s="173"/>
      <c r="BV643" s="173"/>
      <c r="BW643" s="173"/>
      <c r="BX643" s="173"/>
      <c r="BY643" s="173"/>
      <c r="BZ643" s="173"/>
      <c r="CA643" s="173"/>
      <c r="CB643" s="173"/>
      <c r="CC643" s="173"/>
      <c r="CD643" s="173"/>
    </row>
    <row r="644" spans="1:82" x14ac:dyDescent="0.25">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3"/>
      <c r="AY644" s="173"/>
      <c r="AZ644" s="173"/>
      <c r="BA644" s="173"/>
      <c r="BB644" s="173"/>
      <c r="BC644" s="173"/>
      <c r="BD644" s="173"/>
      <c r="BE644" s="173"/>
      <c r="BF644" s="173"/>
      <c r="BG644" s="173"/>
      <c r="BH644" s="173"/>
      <c r="BI644" s="173"/>
      <c r="BJ644" s="173"/>
      <c r="BK644" s="173"/>
      <c r="BL644" s="173"/>
      <c r="BM644" s="173"/>
      <c r="BN644" s="173"/>
      <c r="BO644" s="173"/>
      <c r="BP644" s="173"/>
      <c r="BQ644" s="173"/>
      <c r="BR644" s="173"/>
      <c r="BS644" s="173"/>
      <c r="BT644" s="173"/>
      <c r="BU644" s="173"/>
      <c r="BV644" s="173"/>
      <c r="BW644" s="173"/>
      <c r="BX644" s="173"/>
      <c r="BY644" s="173"/>
      <c r="BZ644" s="173"/>
      <c r="CA644" s="173"/>
      <c r="CB644" s="173"/>
      <c r="CC644" s="173"/>
      <c r="CD644" s="173"/>
    </row>
    <row r="645" spans="1:82" x14ac:dyDescent="0.25">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3"/>
      <c r="AY645" s="173"/>
      <c r="AZ645" s="173"/>
      <c r="BA645" s="173"/>
      <c r="BB645" s="173"/>
      <c r="BC645" s="173"/>
      <c r="BD645" s="173"/>
      <c r="BE645" s="173"/>
      <c r="BF645" s="173"/>
      <c r="BG645" s="173"/>
      <c r="BH645" s="173"/>
      <c r="BI645" s="173"/>
      <c r="BJ645" s="173"/>
      <c r="BK645" s="173"/>
      <c r="BL645" s="173"/>
      <c r="BM645" s="173"/>
      <c r="BN645" s="173"/>
      <c r="BO645" s="173"/>
      <c r="BP645" s="173"/>
      <c r="BQ645" s="173"/>
      <c r="BR645" s="173"/>
      <c r="BS645" s="173"/>
      <c r="BT645" s="173"/>
      <c r="BU645" s="173"/>
      <c r="BV645" s="173"/>
      <c r="BW645" s="173"/>
      <c r="BX645" s="173"/>
      <c r="BY645" s="173"/>
      <c r="BZ645" s="173"/>
      <c r="CA645" s="173"/>
      <c r="CB645" s="173"/>
      <c r="CC645" s="173"/>
      <c r="CD645" s="173"/>
    </row>
    <row r="646" spans="1:82" x14ac:dyDescent="0.25">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c r="AA646" s="173"/>
      <c r="AB646" s="173"/>
      <c r="AC646" s="173"/>
      <c r="AD646" s="173"/>
      <c r="AE646" s="173"/>
      <c r="AF646" s="173"/>
      <c r="AG646" s="173"/>
      <c r="AH646" s="173"/>
      <c r="AI646" s="173"/>
      <c r="AJ646" s="173"/>
      <c r="AK646" s="173"/>
      <c r="AL646" s="173"/>
      <c r="AM646" s="173"/>
      <c r="AN646" s="173"/>
      <c r="AO646" s="173"/>
      <c r="AP646" s="173"/>
      <c r="AQ646" s="173"/>
      <c r="AR646" s="173"/>
      <c r="AS646" s="173"/>
      <c r="AT646" s="173"/>
      <c r="AU646" s="173"/>
      <c r="AV646" s="173"/>
      <c r="AW646" s="173"/>
      <c r="AX646" s="173"/>
      <c r="AY646" s="173"/>
      <c r="AZ646" s="173"/>
      <c r="BA646" s="173"/>
      <c r="BB646" s="173"/>
      <c r="BC646" s="173"/>
      <c r="BD646" s="173"/>
      <c r="BE646" s="173"/>
      <c r="BF646" s="173"/>
      <c r="BG646" s="173"/>
      <c r="BH646" s="173"/>
      <c r="BI646" s="173"/>
      <c r="BJ646" s="173"/>
      <c r="BK646" s="173"/>
      <c r="BL646" s="173"/>
      <c r="BM646" s="173"/>
      <c r="BN646" s="173"/>
      <c r="BO646" s="173"/>
      <c r="BP646" s="173"/>
      <c r="BQ646" s="173"/>
      <c r="BR646" s="173"/>
      <c r="BS646" s="173"/>
      <c r="BT646" s="173"/>
      <c r="BU646" s="173"/>
      <c r="BV646" s="173"/>
      <c r="BW646" s="173"/>
      <c r="BX646" s="173"/>
      <c r="BY646" s="173"/>
      <c r="BZ646" s="173"/>
      <c r="CA646" s="173"/>
      <c r="CB646" s="173"/>
      <c r="CC646" s="173"/>
      <c r="CD646" s="173"/>
    </row>
    <row r="647" spans="1:82" x14ac:dyDescent="0.25">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c r="AA647" s="173"/>
      <c r="AB647" s="173"/>
      <c r="AC647" s="173"/>
      <c r="AD647" s="173"/>
      <c r="AE647" s="173"/>
      <c r="AF647" s="173"/>
      <c r="AG647" s="173"/>
      <c r="AH647" s="173"/>
      <c r="AI647" s="173"/>
      <c r="AJ647" s="173"/>
      <c r="AK647" s="173"/>
      <c r="AL647" s="173"/>
      <c r="AM647" s="173"/>
      <c r="AN647" s="173"/>
      <c r="AO647" s="173"/>
      <c r="AP647" s="173"/>
      <c r="AQ647" s="173"/>
      <c r="AR647" s="173"/>
      <c r="AS647" s="173"/>
      <c r="AT647" s="173"/>
      <c r="AU647" s="173"/>
      <c r="AV647" s="173"/>
      <c r="AW647" s="173"/>
      <c r="AX647" s="173"/>
      <c r="AY647" s="173"/>
      <c r="AZ647" s="173"/>
      <c r="BA647" s="173"/>
      <c r="BB647" s="173"/>
      <c r="BC647" s="173"/>
      <c r="BD647" s="173"/>
      <c r="BE647" s="173"/>
      <c r="BF647" s="173"/>
      <c r="BG647" s="173"/>
      <c r="BH647" s="173"/>
      <c r="BI647" s="173"/>
      <c r="BJ647" s="173"/>
      <c r="BK647" s="173"/>
      <c r="BL647" s="173"/>
      <c r="BM647" s="173"/>
      <c r="BN647" s="173"/>
      <c r="BO647" s="173"/>
      <c r="BP647" s="173"/>
      <c r="BQ647" s="173"/>
      <c r="BR647" s="173"/>
      <c r="BS647" s="173"/>
      <c r="BT647" s="173"/>
      <c r="BU647" s="173"/>
      <c r="BV647" s="173"/>
      <c r="BW647" s="173"/>
      <c r="BX647" s="173"/>
      <c r="BY647" s="173"/>
      <c r="BZ647" s="173"/>
      <c r="CA647" s="173"/>
      <c r="CB647" s="173"/>
      <c r="CC647" s="173"/>
      <c r="CD647" s="173"/>
    </row>
    <row r="648" spans="1:82" x14ac:dyDescent="0.25">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c r="AA648" s="173"/>
      <c r="AB648" s="173"/>
      <c r="AC648" s="173"/>
      <c r="AD648" s="173"/>
      <c r="AE648" s="173"/>
      <c r="AF648" s="173"/>
      <c r="AG648" s="173"/>
      <c r="AH648" s="173"/>
      <c r="AI648" s="173"/>
      <c r="AJ648" s="173"/>
      <c r="AK648" s="173"/>
      <c r="AL648" s="173"/>
      <c r="AM648" s="173"/>
      <c r="AN648" s="173"/>
      <c r="AO648" s="173"/>
      <c r="AP648" s="173"/>
      <c r="AQ648" s="173"/>
      <c r="AR648" s="173"/>
      <c r="AS648" s="173"/>
      <c r="AT648" s="173"/>
      <c r="AU648" s="173"/>
      <c r="AV648" s="173"/>
      <c r="AW648" s="173"/>
      <c r="AX648" s="173"/>
      <c r="AY648" s="173"/>
      <c r="AZ648" s="173"/>
      <c r="BA648" s="173"/>
      <c r="BB648" s="173"/>
      <c r="BC648" s="173"/>
      <c r="BD648" s="173"/>
      <c r="BE648" s="173"/>
      <c r="BF648" s="173"/>
      <c r="BG648" s="173"/>
      <c r="BH648" s="173"/>
      <c r="BI648" s="173"/>
      <c r="BJ648" s="173"/>
      <c r="BK648" s="173"/>
      <c r="BL648" s="173"/>
      <c r="BM648" s="173"/>
      <c r="BN648" s="173"/>
      <c r="BO648" s="173"/>
      <c r="BP648" s="173"/>
      <c r="BQ648" s="173"/>
      <c r="BR648" s="173"/>
      <c r="BS648" s="173"/>
      <c r="BT648" s="173"/>
      <c r="BU648" s="173"/>
      <c r="BV648" s="173"/>
      <c r="BW648" s="173"/>
      <c r="BX648" s="173"/>
      <c r="BY648" s="173"/>
      <c r="BZ648" s="173"/>
      <c r="CA648" s="173"/>
      <c r="CB648" s="173"/>
      <c r="CC648" s="173"/>
      <c r="CD648" s="173"/>
    </row>
    <row r="649" spans="1:82" x14ac:dyDescent="0.25">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c r="AA649" s="173"/>
      <c r="AB649" s="173"/>
      <c r="AC649" s="173"/>
      <c r="AD649" s="173"/>
      <c r="AE649" s="173"/>
      <c r="AF649" s="173"/>
      <c r="AG649" s="173"/>
      <c r="AH649" s="173"/>
      <c r="AI649" s="173"/>
      <c r="AJ649" s="173"/>
      <c r="AK649" s="173"/>
      <c r="AL649" s="173"/>
      <c r="AM649" s="173"/>
      <c r="AN649" s="173"/>
      <c r="AO649" s="173"/>
      <c r="AP649" s="173"/>
      <c r="AQ649" s="173"/>
      <c r="AR649" s="173"/>
      <c r="AS649" s="173"/>
      <c r="AT649" s="173"/>
      <c r="AU649" s="173"/>
      <c r="AV649" s="173"/>
      <c r="AW649" s="173"/>
      <c r="AX649" s="173"/>
      <c r="AY649" s="173"/>
      <c r="AZ649" s="173"/>
      <c r="BA649" s="173"/>
      <c r="BB649" s="173"/>
      <c r="BC649" s="173"/>
      <c r="BD649" s="173"/>
      <c r="BE649" s="173"/>
      <c r="BF649" s="173"/>
      <c r="BG649" s="173"/>
      <c r="BH649" s="173"/>
      <c r="BI649" s="173"/>
      <c r="BJ649" s="173"/>
      <c r="BK649" s="173"/>
      <c r="BL649" s="173"/>
      <c r="BM649" s="173"/>
      <c r="BN649" s="173"/>
      <c r="BO649" s="173"/>
      <c r="BP649" s="173"/>
      <c r="BQ649" s="173"/>
      <c r="BR649" s="173"/>
      <c r="BS649" s="173"/>
      <c r="BT649" s="173"/>
      <c r="BU649" s="173"/>
      <c r="BV649" s="173"/>
      <c r="BW649" s="173"/>
      <c r="BX649" s="173"/>
      <c r="BY649" s="173"/>
      <c r="BZ649" s="173"/>
      <c r="CA649" s="173"/>
      <c r="CB649" s="173"/>
      <c r="CC649" s="173"/>
      <c r="CD649" s="173"/>
    </row>
    <row r="650" spans="1:82" x14ac:dyDescent="0.25">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c r="AA650" s="173"/>
      <c r="AB650" s="173"/>
      <c r="AC650" s="173"/>
      <c r="AD650" s="173"/>
      <c r="AE650" s="173"/>
      <c r="AF650" s="173"/>
      <c r="AG650" s="173"/>
      <c r="AH650" s="173"/>
      <c r="AI650" s="173"/>
      <c r="AJ650" s="173"/>
      <c r="AK650" s="173"/>
      <c r="AL650" s="173"/>
      <c r="AM650" s="173"/>
      <c r="AN650" s="173"/>
      <c r="AO650" s="173"/>
      <c r="AP650" s="173"/>
      <c r="AQ650" s="173"/>
      <c r="AR650" s="173"/>
      <c r="AS650" s="173"/>
      <c r="AT650" s="173"/>
      <c r="AU650" s="173"/>
      <c r="AV650" s="173"/>
      <c r="AW650" s="173"/>
      <c r="AX650" s="173"/>
      <c r="AY650" s="173"/>
      <c r="AZ650" s="173"/>
      <c r="BA650" s="173"/>
      <c r="BB650" s="173"/>
      <c r="BC650" s="173"/>
      <c r="BD650" s="173"/>
      <c r="BE650" s="173"/>
      <c r="BF650" s="173"/>
      <c r="BG650" s="173"/>
      <c r="BH650" s="173"/>
      <c r="BI650" s="173"/>
      <c r="BJ650" s="173"/>
      <c r="BK650" s="173"/>
      <c r="BL650" s="173"/>
      <c r="BM650" s="173"/>
      <c r="BN650" s="173"/>
      <c r="BO650" s="173"/>
      <c r="BP650" s="173"/>
      <c r="BQ650" s="173"/>
      <c r="BR650" s="173"/>
      <c r="BS650" s="173"/>
      <c r="BT650" s="173"/>
      <c r="BU650" s="173"/>
      <c r="BV650" s="173"/>
      <c r="BW650" s="173"/>
      <c r="BX650" s="173"/>
      <c r="BY650" s="173"/>
      <c r="BZ650" s="173"/>
      <c r="CA650" s="173"/>
      <c r="CB650" s="173"/>
      <c r="CC650" s="173"/>
      <c r="CD650" s="173"/>
    </row>
    <row r="651" spans="1:82" x14ac:dyDescent="0.25">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c r="AA651" s="173"/>
      <c r="AB651" s="173"/>
      <c r="AC651" s="173"/>
      <c r="AD651" s="173"/>
      <c r="AE651" s="173"/>
      <c r="AF651" s="173"/>
      <c r="AG651" s="173"/>
      <c r="AH651" s="173"/>
      <c r="AI651" s="173"/>
      <c r="AJ651" s="173"/>
      <c r="AK651" s="173"/>
      <c r="AL651" s="173"/>
      <c r="AM651" s="173"/>
      <c r="AN651" s="173"/>
      <c r="AO651" s="173"/>
      <c r="AP651" s="173"/>
      <c r="AQ651" s="173"/>
      <c r="AR651" s="173"/>
      <c r="AS651" s="173"/>
      <c r="AT651" s="173"/>
      <c r="AU651" s="173"/>
      <c r="AV651" s="173"/>
      <c r="AW651" s="173"/>
      <c r="AX651" s="173"/>
      <c r="AY651" s="173"/>
      <c r="AZ651" s="173"/>
      <c r="BA651" s="173"/>
      <c r="BB651" s="173"/>
      <c r="BC651" s="173"/>
      <c r="BD651" s="173"/>
      <c r="BE651" s="173"/>
      <c r="BF651" s="173"/>
      <c r="BG651" s="173"/>
      <c r="BH651" s="173"/>
      <c r="BI651" s="173"/>
      <c r="BJ651" s="173"/>
      <c r="BK651" s="173"/>
      <c r="BL651" s="173"/>
      <c r="BM651" s="173"/>
      <c r="BN651" s="173"/>
      <c r="BO651" s="173"/>
      <c r="BP651" s="173"/>
      <c r="BQ651" s="173"/>
      <c r="BR651" s="173"/>
      <c r="BS651" s="173"/>
      <c r="BT651" s="173"/>
      <c r="BU651" s="173"/>
      <c r="BV651" s="173"/>
      <c r="BW651" s="173"/>
      <c r="BX651" s="173"/>
      <c r="BY651" s="173"/>
      <c r="BZ651" s="173"/>
      <c r="CA651" s="173"/>
      <c r="CB651" s="173"/>
      <c r="CC651" s="173"/>
      <c r="CD651" s="173"/>
    </row>
    <row r="652" spans="1:82" x14ac:dyDescent="0.25">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c r="AA652" s="173"/>
      <c r="AB652" s="173"/>
      <c r="AC652" s="173"/>
      <c r="AD652" s="173"/>
      <c r="AE652" s="173"/>
      <c r="AF652" s="173"/>
      <c r="AG652" s="173"/>
      <c r="AH652" s="173"/>
      <c r="AI652" s="173"/>
      <c r="AJ652" s="173"/>
      <c r="AK652" s="173"/>
      <c r="AL652" s="173"/>
      <c r="AM652" s="173"/>
      <c r="AN652" s="173"/>
      <c r="AO652" s="173"/>
      <c r="AP652" s="173"/>
      <c r="AQ652" s="173"/>
      <c r="AR652" s="173"/>
      <c r="AS652" s="173"/>
      <c r="AT652" s="173"/>
      <c r="AU652" s="173"/>
      <c r="AV652" s="173"/>
      <c r="AW652" s="173"/>
      <c r="AX652" s="173"/>
      <c r="AY652" s="173"/>
      <c r="AZ652" s="173"/>
      <c r="BA652" s="173"/>
      <c r="BB652" s="173"/>
      <c r="BC652" s="173"/>
      <c r="BD652" s="173"/>
      <c r="BE652" s="173"/>
      <c r="BF652" s="173"/>
      <c r="BG652" s="173"/>
      <c r="BH652" s="173"/>
      <c r="BI652" s="173"/>
      <c r="BJ652" s="173"/>
      <c r="BK652" s="173"/>
      <c r="BL652" s="173"/>
      <c r="BM652" s="173"/>
      <c r="BN652" s="173"/>
      <c r="BO652" s="173"/>
      <c r="BP652" s="173"/>
      <c r="BQ652" s="173"/>
      <c r="BR652" s="173"/>
      <c r="BS652" s="173"/>
      <c r="BT652" s="173"/>
      <c r="BU652" s="173"/>
      <c r="BV652" s="173"/>
      <c r="BW652" s="173"/>
      <c r="BX652" s="173"/>
      <c r="BY652" s="173"/>
      <c r="BZ652" s="173"/>
      <c r="CA652" s="173"/>
      <c r="CB652" s="173"/>
      <c r="CC652" s="173"/>
      <c r="CD652" s="173"/>
    </row>
    <row r="653" spans="1:82" x14ac:dyDescent="0.25">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c r="AA653" s="173"/>
      <c r="AB653" s="173"/>
      <c r="AC653" s="173"/>
      <c r="AD653" s="173"/>
      <c r="AE653" s="173"/>
      <c r="AF653" s="173"/>
      <c r="AG653" s="173"/>
      <c r="AH653" s="173"/>
      <c r="AI653" s="173"/>
      <c r="AJ653" s="173"/>
      <c r="AK653" s="173"/>
      <c r="AL653" s="173"/>
      <c r="AM653" s="173"/>
      <c r="AN653" s="173"/>
      <c r="AO653" s="173"/>
      <c r="AP653" s="173"/>
      <c r="AQ653" s="173"/>
      <c r="AR653" s="173"/>
      <c r="AS653" s="173"/>
      <c r="AT653" s="173"/>
      <c r="AU653" s="173"/>
      <c r="AV653" s="173"/>
      <c r="AW653" s="173"/>
      <c r="AX653" s="173"/>
      <c r="AY653" s="173"/>
      <c r="AZ653" s="173"/>
      <c r="BA653" s="173"/>
      <c r="BB653" s="173"/>
      <c r="BC653" s="173"/>
      <c r="BD653" s="173"/>
      <c r="BE653" s="173"/>
      <c r="BF653" s="173"/>
      <c r="BG653" s="173"/>
      <c r="BH653" s="173"/>
      <c r="BI653" s="173"/>
      <c r="BJ653" s="173"/>
      <c r="BK653" s="173"/>
      <c r="BL653" s="173"/>
      <c r="BM653" s="173"/>
      <c r="BN653" s="173"/>
      <c r="BO653" s="173"/>
      <c r="BP653" s="173"/>
      <c r="BQ653" s="173"/>
      <c r="BR653" s="173"/>
      <c r="BS653" s="173"/>
      <c r="BT653" s="173"/>
      <c r="BU653" s="173"/>
      <c r="BV653" s="173"/>
      <c r="BW653" s="173"/>
      <c r="BX653" s="173"/>
      <c r="BY653" s="173"/>
      <c r="BZ653" s="173"/>
      <c r="CA653" s="173"/>
      <c r="CB653" s="173"/>
      <c r="CC653" s="173"/>
      <c r="CD653" s="173"/>
    </row>
    <row r="654" spans="1:82" x14ac:dyDescent="0.25">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c r="AA654" s="173"/>
      <c r="AB654" s="173"/>
      <c r="AC654" s="173"/>
      <c r="AD654" s="173"/>
      <c r="AE654" s="173"/>
      <c r="AF654" s="173"/>
      <c r="AG654" s="173"/>
      <c r="AH654" s="173"/>
      <c r="AI654" s="173"/>
      <c r="AJ654" s="173"/>
      <c r="AK654" s="173"/>
      <c r="AL654" s="173"/>
      <c r="AM654" s="173"/>
      <c r="AN654" s="173"/>
      <c r="AO654" s="173"/>
      <c r="AP654" s="173"/>
      <c r="AQ654" s="173"/>
      <c r="AR654" s="173"/>
      <c r="AS654" s="173"/>
      <c r="AT654" s="173"/>
      <c r="AU654" s="173"/>
      <c r="AV654" s="173"/>
      <c r="AW654" s="173"/>
      <c r="AX654" s="173"/>
      <c r="AY654" s="173"/>
      <c r="AZ654" s="173"/>
      <c r="BA654" s="173"/>
      <c r="BB654" s="173"/>
      <c r="BC654" s="173"/>
      <c r="BD654" s="173"/>
      <c r="BE654" s="173"/>
      <c r="BF654" s="173"/>
      <c r="BG654" s="173"/>
      <c r="BH654" s="173"/>
      <c r="BI654" s="173"/>
      <c r="BJ654" s="173"/>
      <c r="BK654" s="173"/>
      <c r="BL654" s="173"/>
      <c r="BM654" s="173"/>
      <c r="BN654" s="173"/>
      <c r="BO654" s="173"/>
      <c r="BP654" s="173"/>
      <c r="BQ654" s="173"/>
      <c r="BR654" s="173"/>
      <c r="BS654" s="173"/>
      <c r="BT654" s="173"/>
      <c r="BU654" s="173"/>
      <c r="BV654" s="173"/>
      <c r="BW654" s="173"/>
      <c r="BX654" s="173"/>
      <c r="BY654" s="173"/>
      <c r="BZ654" s="173"/>
      <c r="CA654" s="173"/>
      <c r="CB654" s="173"/>
      <c r="CC654" s="173"/>
      <c r="CD654" s="173"/>
    </row>
    <row r="655" spans="1:82" x14ac:dyDescent="0.25">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c r="AA655" s="173"/>
      <c r="AB655" s="173"/>
      <c r="AC655" s="173"/>
      <c r="AD655" s="173"/>
      <c r="AE655" s="173"/>
      <c r="AF655" s="173"/>
      <c r="AG655" s="173"/>
      <c r="AH655" s="173"/>
      <c r="AI655" s="173"/>
      <c r="AJ655" s="173"/>
      <c r="AK655" s="173"/>
      <c r="AL655" s="173"/>
      <c r="AM655" s="173"/>
      <c r="AN655" s="173"/>
      <c r="AO655" s="173"/>
      <c r="AP655" s="173"/>
      <c r="AQ655" s="173"/>
      <c r="AR655" s="173"/>
      <c r="AS655" s="173"/>
      <c r="AT655" s="173"/>
      <c r="AU655" s="173"/>
      <c r="AV655" s="173"/>
      <c r="AW655" s="173"/>
      <c r="AX655" s="173"/>
      <c r="AY655" s="173"/>
      <c r="AZ655" s="173"/>
      <c r="BA655" s="173"/>
      <c r="BB655" s="173"/>
      <c r="BC655" s="173"/>
      <c r="BD655" s="173"/>
      <c r="BE655" s="173"/>
      <c r="BF655" s="173"/>
      <c r="BG655" s="173"/>
      <c r="BH655" s="173"/>
      <c r="BI655" s="173"/>
      <c r="BJ655" s="173"/>
      <c r="BK655" s="173"/>
      <c r="BL655" s="173"/>
      <c r="BM655" s="173"/>
      <c r="BN655" s="173"/>
      <c r="BO655" s="173"/>
      <c r="BP655" s="173"/>
      <c r="BQ655" s="173"/>
      <c r="BR655" s="173"/>
      <c r="BS655" s="173"/>
      <c r="BT655" s="173"/>
      <c r="BU655" s="173"/>
      <c r="BV655" s="173"/>
      <c r="BW655" s="173"/>
      <c r="BX655" s="173"/>
      <c r="BY655" s="173"/>
      <c r="BZ655" s="173"/>
      <c r="CA655" s="173"/>
      <c r="CB655" s="173"/>
      <c r="CC655" s="173"/>
      <c r="CD655" s="173"/>
    </row>
    <row r="656" spans="1:82" x14ac:dyDescent="0.25">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c r="AA656" s="173"/>
      <c r="AB656" s="173"/>
      <c r="AC656" s="173"/>
      <c r="AD656" s="173"/>
      <c r="AE656" s="173"/>
      <c r="AF656" s="173"/>
      <c r="AG656" s="173"/>
      <c r="AH656" s="173"/>
      <c r="AI656" s="173"/>
      <c r="AJ656" s="173"/>
      <c r="AK656" s="173"/>
      <c r="AL656" s="173"/>
      <c r="AM656" s="173"/>
      <c r="AN656" s="173"/>
      <c r="AO656" s="173"/>
      <c r="AP656" s="173"/>
      <c r="AQ656" s="173"/>
      <c r="AR656" s="173"/>
      <c r="AS656" s="173"/>
      <c r="AT656" s="173"/>
      <c r="AU656" s="173"/>
      <c r="AV656" s="173"/>
      <c r="AW656" s="173"/>
      <c r="AX656" s="173"/>
      <c r="AY656" s="173"/>
      <c r="AZ656" s="173"/>
      <c r="BA656" s="173"/>
      <c r="BB656" s="173"/>
      <c r="BC656" s="173"/>
      <c r="BD656" s="173"/>
      <c r="BE656" s="173"/>
      <c r="BF656" s="173"/>
      <c r="BG656" s="173"/>
      <c r="BH656" s="173"/>
      <c r="BI656" s="173"/>
      <c r="BJ656" s="173"/>
      <c r="BK656" s="173"/>
      <c r="BL656" s="173"/>
      <c r="BM656" s="173"/>
      <c r="BN656" s="173"/>
      <c r="BO656" s="173"/>
      <c r="BP656" s="173"/>
      <c r="BQ656" s="173"/>
      <c r="BR656" s="173"/>
      <c r="BS656" s="173"/>
      <c r="BT656" s="173"/>
      <c r="BU656" s="173"/>
      <c r="BV656" s="173"/>
      <c r="BW656" s="173"/>
      <c r="BX656" s="173"/>
      <c r="BY656" s="173"/>
      <c r="BZ656" s="173"/>
      <c r="CA656" s="173"/>
      <c r="CB656" s="173"/>
      <c r="CC656" s="173"/>
      <c r="CD656" s="173"/>
    </row>
    <row r="657" spans="1:82" x14ac:dyDescent="0.25">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c r="AA657" s="173"/>
      <c r="AB657" s="173"/>
      <c r="AC657" s="173"/>
      <c r="AD657" s="173"/>
      <c r="AE657" s="173"/>
      <c r="AF657" s="173"/>
      <c r="AG657" s="173"/>
      <c r="AH657" s="173"/>
      <c r="AI657" s="173"/>
      <c r="AJ657" s="173"/>
      <c r="AK657" s="173"/>
      <c r="AL657" s="173"/>
      <c r="AM657" s="173"/>
      <c r="AN657" s="173"/>
      <c r="AO657" s="173"/>
      <c r="AP657" s="173"/>
      <c r="AQ657" s="173"/>
      <c r="AR657" s="173"/>
      <c r="AS657" s="173"/>
      <c r="AT657" s="173"/>
      <c r="AU657" s="173"/>
      <c r="AV657" s="173"/>
      <c r="AW657" s="173"/>
      <c r="AX657" s="173"/>
      <c r="AY657" s="173"/>
      <c r="AZ657" s="173"/>
      <c r="BA657" s="173"/>
      <c r="BB657" s="173"/>
      <c r="BC657" s="173"/>
      <c r="BD657" s="173"/>
      <c r="BE657" s="173"/>
      <c r="BF657" s="173"/>
      <c r="BG657" s="173"/>
      <c r="BH657" s="173"/>
      <c r="BI657" s="173"/>
      <c r="BJ657" s="173"/>
      <c r="BK657" s="173"/>
      <c r="BL657" s="173"/>
      <c r="BM657" s="173"/>
      <c r="BN657" s="173"/>
      <c r="BO657" s="173"/>
      <c r="BP657" s="173"/>
      <c r="BQ657" s="173"/>
      <c r="BR657" s="173"/>
      <c r="BS657" s="173"/>
      <c r="BT657" s="173"/>
      <c r="BU657" s="173"/>
      <c r="BV657" s="173"/>
      <c r="BW657" s="173"/>
      <c r="BX657" s="173"/>
      <c r="BY657" s="173"/>
      <c r="BZ657" s="173"/>
      <c r="CA657" s="173"/>
      <c r="CB657" s="173"/>
      <c r="CC657" s="173"/>
      <c r="CD657" s="173"/>
    </row>
    <row r="658" spans="1:82" x14ac:dyDescent="0.25">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c r="AA658" s="173"/>
      <c r="AB658" s="173"/>
      <c r="AC658" s="173"/>
      <c r="AD658" s="173"/>
      <c r="AE658" s="173"/>
      <c r="AF658" s="173"/>
      <c r="AG658" s="173"/>
      <c r="AH658" s="173"/>
      <c r="AI658" s="173"/>
      <c r="AJ658" s="173"/>
      <c r="AK658" s="173"/>
      <c r="AL658" s="173"/>
      <c r="AM658" s="173"/>
      <c r="AN658" s="173"/>
      <c r="AO658" s="173"/>
      <c r="AP658" s="173"/>
      <c r="AQ658" s="173"/>
      <c r="AR658" s="173"/>
      <c r="AS658" s="173"/>
      <c r="AT658" s="173"/>
      <c r="AU658" s="173"/>
      <c r="AV658" s="173"/>
      <c r="AW658" s="173"/>
      <c r="AX658" s="173"/>
      <c r="AY658" s="173"/>
      <c r="AZ658" s="173"/>
      <c r="BA658" s="173"/>
      <c r="BB658" s="173"/>
      <c r="BC658" s="173"/>
      <c r="BD658" s="173"/>
      <c r="BE658" s="173"/>
      <c r="BF658" s="173"/>
      <c r="BG658" s="173"/>
      <c r="BH658" s="173"/>
      <c r="BI658" s="173"/>
      <c r="BJ658" s="173"/>
      <c r="BK658" s="173"/>
      <c r="BL658" s="173"/>
      <c r="BM658" s="173"/>
      <c r="BN658" s="173"/>
      <c r="BO658" s="173"/>
      <c r="BP658" s="173"/>
      <c r="BQ658" s="173"/>
      <c r="BR658" s="173"/>
      <c r="BS658" s="173"/>
      <c r="BT658" s="173"/>
      <c r="BU658" s="173"/>
      <c r="BV658" s="173"/>
      <c r="BW658" s="173"/>
      <c r="BX658" s="173"/>
      <c r="BY658" s="173"/>
      <c r="BZ658" s="173"/>
      <c r="CA658" s="173"/>
      <c r="CB658" s="173"/>
      <c r="CC658" s="173"/>
      <c r="CD658" s="173"/>
    </row>
    <row r="659" spans="1:82" x14ac:dyDescent="0.25">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c r="AA659" s="173"/>
      <c r="AB659" s="173"/>
      <c r="AC659" s="173"/>
      <c r="AD659" s="173"/>
      <c r="AE659" s="173"/>
      <c r="AF659" s="173"/>
      <c r="AG659" s="173"/>
      <c r="AH659" s="173"/>
      <c r="AI659" s="173"/>
      <c r="AJ659" s="173"/>
      <c r="AK659" s="173"/>
      <c r="AL659" s="173"/>
      <c r="AM659" s="173"/>
      <c r="AN659" s="173"/>
      <c r="AO659" s="173"/>
      <c r="AP659" s="173"/>
      <c r="AQ659" s="173"/>
      <c r="AR659" s="173"/>
      <c r="AS659" s="173"/>
      <c r="AT659" s="173"/>
      <c r="AU659" s="173"/>
      <c r="AV659" s="173"/>
      <c r="AW659" s="173"/>
      <c r="AX659" s="173"/>
      <c r="AY659" s="173"/>
      <c r="AZ659" s="173"/>
      <c r="BA659" s="173"/>
      <c r="BB659" s="173"/>
      <c r="BC659" s="173"/>
      <c r="BD659" s="173"/>
      <c r="BE659" s="173"/>
      <c r="BF659" s="173"/>
      <c r="BG659" s="173"/>
      <c r="BH659" s="173"/>
      <c r="BI659" s="173"/>
      <c r="BJ659" s="173"/>
      <c r="BK659" s="173"/>
      <c r="BL659" s="173"/>
      <c r="BM659" s="173"/>
      <c r="BN659" s="173"/>
      <c r="BO659" s="173"/>
      <c r="BP659" s="173"/>
      <c r="BQ659" s="173"/>
      <c r="BR659" s="173"/>
      <c r="BS659" s="173"/>
      <c r="BT659" s="173"/>
      <c r="BU659" s="173"/>
      <c r="BV659" s="173"/>
      <c r="BW659" s="173"/>
      <c r="BX659" s="173"/>
      <c r="BY659" s="173"/>
      <c r="BZ659" s="173"/>
      <c r="CA659" s="173"/>
      <c r="CB659" s="173"/>
      <c r="CC659" s="173"/>
      <c r="CD659" s="173"/>
    </row>
    <row r="660" spans="1:82" x14ac:dyDescent="0.25">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c r="AA660" s="173"/>
      <c r="AB660" s="173"/>
      <c r="AC660" s="173"/>
      <c r="AD660" s="173"/>
      <c r="AE660" s="173"/>
      <c r="AF660" s="173"/>
      <c r="AG660" s="173"/>
      <c r="AH660" s="173"/>
      <c r="AI660" s="173"/>
      <c r="AJ660" s="173"/>
      <c r="AK660" s="173"/>
      <c r="AL660" s="173"/>
      <c r="AM660" s="173"/>
      <c r="AN660" s="173"/>
      <c r="AO660" s="173"/>
      <c r="AP660" s="173"/>
      <c r="AQ660" s="173"/>
      <c r="AR660" s="173"/>
      <c r="AS660" s="173"/>
      <c r="AT660" s="173"/>
      <c r="AU660" s="173"/>
      <c r="AV660" s="173"/>
      <c r="AW660" s="173"/>
      <c r="AX660" s="173"/>
      <c r="AY660" s="173"/>
      <c r="AZ660" s="173"/>
      <c r="BA660" s="173"/>
      <c r="BB660" s="173"/>
      <c r="BC660" s="173"/>
      <c r="BD660" s="173"/>
      <c r="BE660" s="173"/>
      <c r="BF660" s="173"/>
      <c r="BG660" s="173"/>
      <c r="BH660" s="173"/>
      <c r="BI660" s="173"/>
      <c r="BJ660" s="173"/>
      <c r="BK660" s="173"/>
      <c r="BL660" s="173"/>
      <c r="BM660" s="173"/>
      <c r="BN660" s="173"/>
      <c r="BO660" s="173"/>
      <c r="BP660" s="173"/>
      <c r="BQ660" s="173"/>
      <c r="BR660" s="173"/>
      <c r="BS660" s="173"/>
      <c r="BT660" s="173"/>
      <c r="BU660" s="173"/>
      <c r="BV660" s="173"/>
      <c r="BW660" s="173"/>
      <c r="BX660" s="173"/>
      <c r="BY660" s="173"/>
      <c r="BZ660" s="173"/>
      <c r="CA660" s="173"/>
      <c r="CB660" s="173"/>
      <c r="CC660" s="173"/>
      <c r="CD660" s="173"/>
    </row>
    <row r="661" spans="1:82" x14ac:dyDescent="0.25">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c r="AA661" s="173"/>
      <c r="AB661" s="173"/>
      <c r="AC661" s="173"/>
      <c r="AD661" s="173"/>
      <c r="AE661" s="173"/>
      <c r="AF661" s="173"/>
      <c r="AG661" s="173"/>
      <c r="AH661" s="173"/>
      <c r="AI661" s="173"/>
      <c r="AJ661" s="173"/>
      <c r="AK661" s="173"/>
      <c r="AL661" s="173"/>
      <c r="AM661" s="173"/>
      <c r="AN661" s="173"/>
      <c r="AO661" s="173"/>
      <c r="AP661" s="173"/>
      <c r="AQ661" s="173"/>
      <c r="AR661" s="173"/>
      <c r="AS661" s="173"/>
      <c r="AT661" s="173"/>
      <c r="AU661" s="173"/>
      <c r="AV661" s="173"/>
      <c r="AW661" s="173"/>
      <c r="AX661" s="173"/>
      <c r="AY661" s="173"/>
      <c r="AZ661" s="173"/>
      <c r="BA661" s="173"/>
      <c r="BB661" s="173"/>
      <c r="BC661" s="173"/>
      <c r="BD661" s="173"/>
      <c r="BE661" s="173"/>
      <c r="BF661" s="173"/>
      <c r="BG661" s="173"/>
      <c r="BH661" s="173"/>
      <c r="BI661" s="173"/>
      <c r="BJ661" s="173"/>
      <c r="BK661" s="173"/>
      <c r="BL661" s="173"/>
      <c r="BM661" s="173"/>
      <c r="BN661" s="173"/>
      <c r="BO661" s="173"/>
      <c r="BP661" s="173"/>
      <c r="BQ661" s="173"/>
      <c r="BR661" s="173"/>
      <c r="BS661" s="173"/>
      <c r="BT661" s="173"/>
      <c r="BU661" s="173"/>
      <c r="BV661" s="173"/>
      <c r="BW661" s="173"/>
      <c r="BX661" s="173"/>
      <c r="BY661" s="173"/>
      <c r="BZ661" s="173"/>
      <c r="CA661" s="173"/>
      <c r="CB661" s="173"/>
      <c r="CC661" s="173"/>
      <c r="CD661" s="173"/>
    </row>
    <row r="662" spans="1:82" x14ac:dyDescent="0.25">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c r="AA662" s="173"/>
      <c r="AB662" s="173"/>
      <c r="AC662" s="173"/>
      <c r="AD662" s="173"/>
      <c r="AE662" s="173"/>
      <c r="AF662" s="173"/>
      <c r="AG662" s="173"/>
      <c r="AH662" s="173"/>
      <c r="AI662" s="173"/>
      <c r="AJ662" s="173"/>
      <c r="AK662" s="173"/>
      <c r="AL662" s="173"/>
      <c r="AM662" s="173"/>
      <c r="AN662" s="173"/>
      <c r="AO662" s="173"/>
      <c r="AP662" s="173"/>
      <c r="AQ662" s="173"/>
      <c r="AR662" s="173"/>
      <c r="AS662" s="173"/>
      <c r="AT662" s="173"/>
      <c r="AU662" s="173"/>
      <c r="AV662" s="173"/>
      <c r="AW662" s="173"/>
      <c r="AX662" s="173"/>
      <c r="AY662" s="173"/>
      <c r="AZ662" s="173"/>
      <c r="BA662" s="173"/>
      <c r="BB662" s="173"/>
      <c r="BC662" s="173"/>
      <c r="BD662" s="173"/>
      <c r="BE662" s="173"/>
      <c r="BF662" s="173"/>
      <c r="BG662" s="173"/>
      <c r="BH662" s="173"/>
      <c r="BI662" s="173"/>
      <c r="BJ662" s="173"/>
      <c r="BK662" s="173"/>
      <c r="BL662" s="173"/>
      <c r="BM662" s="173"/>
      <c r="BN662" s="173"/>
      <c r="BO662" s="173"/>
      <c r="BP662" s="173"/>
      <c r="BQ662" s="173"/>
      <c r="BR662" s="173"/>
      <c r="BS662" s="173"/>
      <c r="BT662" s="173"/>
      <c r="BU662" s="173"/>
      <c r="BV662" s="173"/>
      <c r="BW662" s="173"/>
      <c r="BX662" s="173"/>
      <c r="BY662" s="173"/>
      <c r="BZ662" s="173"/>
      <c r="CA662" s="173"/>
      <c r="CB662" s="173"/>
      <c r="CC662" s="173"/>
      <c r="CD662" s="173"/>
    </row>
    <row r="663" spans="1:82" x14ac:dyDescent="0.25">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c r="AA663" s="173"/>
      <c r="AB663" s="173"/>
      <c r="AC663" s="173"/>
      <c r="AD663" s="173"/>
      <c r="AE663" s="173"/>
      <c r="AF663" s="173"/>
      <c r="AG663" s="173"/>
      <c r="AH663" s="173"/>
      <c r="AI663" s="173"/>
      <c r="AJ663" s="173"/>
      <c r="AK663" s="173"/>
      <c r="AL663" s="173"/>
      <c r="AM663" s="173"/>
      <c r="AN663" s="173"/>
      <c r="AO663" s="173"/>
      <c r="AP663" s="173"/>
      <c r="AQ663" s="173"/>
      <c r="AR663" s="173"/>
      <c r="AS663" s="173"/>
      <c r="AT663" s="173"/>
      <c r="AU663" s="173"/>
      <c r="AV663" s="173"/>
      <c r="AW663" s="173"/>
      <c r="AX663" s="173"/>
      <c r="AY663" s="173"/>
      <c r="AZ663" s="173"/>
      <c r="BA663" s="173"/>
      <c r="BB663" s="173"/>
      <c r="BC663" s="173"/>
      <c r="BD663" s="173"/>
      <c r="BE663" s="173"/>
      <c r="BF663" s="173"/>
      <c r="BG663" s="173"/>
      <c r="BH663" s="173"/>
      <c r="BI663" s="173"/>
      <c r="BJ663" s="173"/>
      <c r="BK663" s="173"/>
      <c r="BL663" s="173"/>
      <c r="BM663" s="173"/>
      <c r="BN663" s="173"/>
      <c r="BO663" s="173"/>
      <c r="BP663" s="173"/>
      <c r="BQ663" s="173"/>
      <c r="BR663" s="173"/>
      <c r="BS663" s="173"/>
      <c r="BT663" s="173"/>
      <c r="BU663" s="173"/>
      <c r="BV663" s="173"/>
      <c r="BW663" s="173"/>
      <c r="BX663" s="173"/>
      <c r="BY663" s="173"/>
      <c r="BZ663" s="173"/>
      <c r="CA663" s="173"/>
      <c r="CB663" s="173"/>
      <c r="CC663" s="173"/>
      <c r="CD663" s="173"/>
    </row>
    <row r="664" spans="1:82" x14ac:dyDescent="0.25">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c r="AA664" s="173"/>
      <c r="AB664" s="173"/>
      <c r="AC664" s="173"/>
      <c r="AD664" s="173"/>
      <c r="AE664" s="173"/>
      <c r="AF664" s="173"/>
      <c r="AG664" s="173"/>
      <c r="AH664" s="173"/>
      <c r="AI664" s="173"/>
      <c r="AJ664" s="173"/>
      <c r="AK664" s="173"/>
      <c r="AL664" s="173"/>
      <c r="AM664" s="173"/>
      <c r="AN664" s="173"/>
      <c r="AO664" s="173"/>
      <c r="AP664" s="173"/>
      <c r="AQ664" s="173"/>
      <c r="AR664" s="173"/>
      <c r="AS664" s="173"/>
      <c r="AT664" s="173"/>
      <c r="AU664" s="173"/>
      <c r="AV664" s="173"/>
      <c r="AW664" s="173"/>
      <c r="AX664" s="173"/>
      <c r="AY664" s="173"/>
      <c r="AZ664" s="173"/>
      <c r="BA664" s="173"/>
      <c r="BB664" s="173"/>
      <c r="BC664" s="173"/>
      <c r="BD664" s="173"/>
      <c r="BE664" s="173"/>
      <c r="BF664" s="173"/>
      <c r="BG664" s="173"/>
      <c r="BH664" s="173"/>
      <c r="BI664" s="173"/>
      <c r="BJ664" s="173"/>
      <c r="BK664" s="173"/>
      <c r="BL664" s="173"/>
      <c r="BM664" s="173"/>
      <c r="BN664" s="173"/>
      <c r="BO664" s="173"/>
      <c r="BP664" s="173"/>
      <c r="BQ664" s="173"/>
      <c r="BR664" s="173"/>
      <c r="BS664" s="173"/>
      <c r="BT664" s="173"/>
      <c r="BU664" s="173"/>
      <c r="BV664" s="173"/>
      <c r="BW664" s="173"/>
      <c r="BX664" s="173"/>
      <c r="BY664" s="173"/>
      <c r="BZ664" s="173"/>
      <c r="CA664" s="173"/>
      <c r="CB664" s="173"/>
      <c r="CC664" s="173"/>
      <c r="CD664" s="173"/>
    </row>
    <row r="665" spans="1:82" x14ac:dyDescent="0.25">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c r="AA665" s="173"/>
      <c r="AB665" s="173"/>
      <c r="AC665" s="173"/>
      <c r="AD665" s="173"/>
      <c r="AE665" s="173"/>
      <c r="AF665" s="173"/>
      <c r="AG665" s="173"/>
      <c r="AH665" s="173"/>
      <c r="AI665" s="173"/>
      <c r="AJ665" s="173"/>
      <c r="AK665" s="173"/>
      <c r="AL665" s="173"/>
      <c r="AM665" s="173"/>
      <c r="AN665" s="173"/>
      <c r="AO665" s="173"/>
      <c r="AP665" s="173"/>
      <c r="AQ665" s="173"/>
      <c r="AR665" s="173"/>
      <c r="AS665" s="173"/>
      <c r="AT665" s="173"/>
      <c r="AU665" s="173"/>
      <c r="AV665" s="173"/>
      <c r="AW665" s="173"/>
      <c r="AX665" s="173"/>
      <c r="AY665" s="173"/>
      <c r="AZ665" s="173"/>
      <c r="BA665" s="173"/>
      <c r="BB665" s="173"/>
      <c r="BC665" s="173"/>
      <c r="BD665" s="173"/>
      <c r="BE665" s="173"/>
      <c r="BF665" s="173"/>
      <c r="BG665" s="173"/>
      <c r="BH665" s="173"/>
      <c r="BI665" s="173"/>
      <c r="BJ665" s="173"/>
      <c r="BK665" s="173"/>
      <c r="BL665" s="173"/>
      <c r="BM665" s="173"/>
      <c r="BN665" s="173"/>
      <c r="BO665" s="173"/>
      <c r="BP665" s="173"/>
      <c r="BQ665" s="173"/>
      <c r="BR665" s="173"/>
      <c r="BS665" s="173"/>
      <c r="BT665" s="173"/>
      <c r="BU665" s="173"/>
      <c r="BV665" s="173"/>
      <c r="BW665" s="173"/>
      <c r="BX665" s="173"/>
      <c r="BY665" s="173"/>
      <c r="BZ665" s="173"/>
      <c r="CA665" s="173"/>
      <c r="CB665" s="173"/>
      <c r="CC665" s="173"/>
      <c r="CD665" s="173"/>
    </row>
    <row r="666" spans="1:82" x14ac:dyDescent="0.25">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c r="AA666" s="173"/>
      <c r="AB666" s="173"/>
      <c r="AC666" s="173"/>
      <c r="AD666" s="173"/>
      <c r="AE666" s="173"/>
      <c r="AF666" s="173"/>
      <c r="AG666" s="173"/>
      <c r="AH666" s="173"/>
      <c r="AI666" s="173"/>
      <c r="AJ666" s="173"/>
      <c r="AK666" s="173"/>
      <c r="AL666" s="173"/>
      <c r="AM666" s="173"/>
      <c r="AN666" s="173"/>
      <c r="AO666" s="173"/>
      <c r="AP666" s="173"/>
      <c r="AQ666" s="173"/>
      <c r="AR666" s="173"/>
      <c r="AS666" s="173"/>
      <c r="AT666" s="173"/>
      <c r="AU666" s="173"/>
      <c r="AV666" s="173"/>
      <c r="AW666" s="173"/>
      <c r="AX666" s="173"/>
      <c r="AY666" s="173"/>
      <c r="AZ666" s="173"/>
      <c r="BA666" s="173"/>
      <c r="BB666" s="173"/>
      <c r="BC666" s="173"/>
      <c r="BD666" s="173"/>
      <c r="BE666" s="173"/>
      <c r="BF666" s="173"/>
      <c r="BG666" s="173"/>
      <c r="BH666" s="173"/>
      <c r="BI666" s="173"/>
      <c r="BJ666" s="173"/>
      <c r="BK666" s="173"/>
      <c r="BL666" s="173"/>
      <c r="BM666" s="173"/>
      <c r="BN666" s="173"/>
      <c r="BO666" s="173"/>
      <c r="BP666" s="173"/>
      <c r="BQ666" s="173"/>
      <c r="BR666" s="173"/>
      <c r="BS666" s="173"/>
      <c r="BT666" s="173"/>
      <c r="BU666" s="173"/>
      <c r="BV666" s="173"/>
      <c r="BW666" s="173"/>
      <c r="BX666" s="173"/>
      <c r="BY666" s="173"/>
      <c r="BZ666" s="173"/>
      <c r="CA666" s="173"/>
      <c r="CB666" s="173"/>
      <c r="CC666" s="173"/>
      <c r="CD666" s="173"/>
    </row>
    <row r="667" spans="1:82" x14ac:dyDescent="0.25">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c r="AA667" s="173"/>
      <c r="AB667" s="173"/>
      <c r="AC667" s="173"/>
      <c r="AD667" s="173"/>
      <c r="AE667" s="173"/>
      <c r="AF667" s="173"/>
      <c r="AG667" s="173"/>
      <c r="AH667" s="173"/>
      <c r="AI667" s="173"/>
      <c r="AJ667" s="173"/>
      <c r="AK667" s="173"/>
      <c r="AL667" s="173"/>
      <c r="AM667" s="173"/>
      <c r="AN667" s="173"/>
      <c r="AO667" s="173"/>
      <c r="AP667" s="173"/>
      <c r="AQ667" s="173"/>
      <c r="AR667" s="173"/>
      <c r="AS667" s="173"/>
      <c r="AT667" s="173"/>
      <c r="AU667" s="173"/>
      <c r="AV667" s="173"/>
      <c r="AW667" s="173"/>
      <c r="AX667" s="173"/>
      <c r="AY667" s="173"/>
      <c r="AZ667" s="173"/>
      <c r="BA667" s="173"/>
      <c r="BB667" s="173"/>
      <c r="BC667" s="173"/>
      <c r="BD667" s="173"/>
      <c r="BE667" s="173"/>
      <c r="BF667" s="173"/>
      <c r="BG667" s="173"/>
      <c r="BH667" s="173"/>
      <c r="BI667" s="173"/>
      <c r="BJ667" s="173"/>
      <c r="BK667" s="173"/>
      <c r="BL667" s="173"/>
      <c r="BM667" s="173"/>
      <c r="BN667" s="173"/>
      <c r="BO667" s="173"/>
      <c r="BP667" s="173"/>
      <c r="BQ667" s="173"/>
      <c r="BR667" s="173"/>
      <c r="BS667" s="173"/>
      <c r="BT667" s="173"/>
      <c r="BU667" s="173"/>
      <c r="BV667" s="173"/>
      <c r="BW667" s="173"/>
      <c r="BX667" s="173"/>
      <c r="BY667" s="173"/>
      <c r="BZ667" s="173"/>
      <c r="CA667" s="173"/>
      <c r="CB667" s="173"/>
      <c r="CC667" s="173"/>
      <c r="CD667" s="173"/>
    </row>
    <row r="668" spans="1:82" x14ac:dyDescent="0.25">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c r="AA668" s="173"/>
      <c r="AB668" s="173"/>
      <c r="AC668" s="173"/>
      <c r="AD668" s="173"/>
      <c r="AE668" s="173"/>
      <c r="AF668" s="173"/>
      <c r="AG668" s="173"/>
      <c r="AH668" s="173"/>
      <c r="AI668" s="173"/>
      <c r="AJ668" s="173"/>
      <c r="AK668" s="173"/>
      <c r="AL668" s="173"/>
      <c r="AM668" s="173"/>
      <c r="AN668" s="173"/>
      <c r="AO668" s="173"/>
      <c r="AP668" s="173"/>
      <c r="AQ668" s="173"/>
      <c r="AR668" s="173"/>
      <c r="AS668" s="173"/>
      <c r="AT668" s="173"/>
      <c r="AU668" s="173"/>
      <c r="AV668" s="173"/>
      <c r="AW668" s="173"/>
      <c r="AX668" s="173"/>
      <c r="AY668" s="173"/>
      <c r="AZ668" s="173"/>
      <c r="BA668" s="173"/>
      <c r="BB668" s="173"/>
      <c r="BC668" s="173"/>
      <c r="BD668" s="173"/>
      <c r="BE668" s="173"/>
      <c r="BF668" s="173"/>
      <c r="BG668" s="173"/>
      <c r="BH668" s="173"/>
      <c r="BI668" s="173"/>
      <c r="BJ668" s="173"/>
      <c r="BK668" s="173"/>
      <c r="BL668" s="173"/>
      <c r="BM668" s="173"/>
      <c r="BN668" s="173"/>
      <c r="BO668" s="173"/>
      <c r="BP668" s="173"/>
      <c r="BQ668" s="173"/>
      <c r="BR668" s="173"/>
      <c r="BS668" s="173"/>
      <c r="BT668" s="173"/>
      <c r="BU668" s="173"/>
      <c r="BV668" s="173"/>
      <c r="BW668" s="173"/>
      <c r="BX668" s="173"/>
      <c r="BY668" s="173"/>
      <c r="BZ668" s="173"/>
      <c r="CA668" s="173"/>
      <c r="CB668" s="173"/>
      <c r="CC668" s="173"/>
      <c r="CD668" s="173"/>
    </row>
    <row r="669" spans="1:82" x14ac:dyDescent="0.25">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c r="AA669" s="173"/>
      <c r="AB669" s="173"/>
      <c r="AC669" s="173"/>
      <c r="AD669" s="173"/>
      <c r="AE669" s="173"/>
      <c r="AF669" s="173"/>
      <c r="AG669" s="173"/>
      <c r="AH669" s="173"/>
      <c r="AI669" s="173"/>
      <c r="AJ669" s="173"/>
      <c r="AK669" s="173"/>
      <c r="AL669" s="173"/>
      <c r="AM669" s="173"/>
      <c r="AN669" s="173"/>
      <c r="AO669" s="173"/>
      <c r="AP669" s="173"/>
      <c r="AQ669" s="173"/>
      <c r="AR669" s="173"/>
      <c r="AS669" s="173"/>
      <c r="AT669" s="173"/>
      <c r="AU669" s="173"/>
      <c r="AV669" s="173"/>
      <c r="AW669" s="173"/>
      <c r="AX669" s="173"/>
      <c r="AY669" s="173"/>
      <c r="AZ669" s="173"/>
      <c r="BA669" s="173"/>
      <c r="BB669" s="173"/>
      <c r="BC669" s="173"/>
      <c r="BD669" s="173"/>
      <c r="BE669" s="173"/>
      <c r="BF669" s="173"/>
      <c r="BG669" s="173"/>
      <c r="BH669" s="173"/>
      <c r="BI669" s="173"/>
      <c r="BJ669" s="173"/>
      <c r="BK669" s="173"/>
      <c r="BL669" s="173"/>
      <c r="BM669" s="173"/>
      <c r="BN669" s="173"/>
      <c r="BO669" s="173"/>
      <c r="BP669" s="173"/>
      <c r="BQ669" s="173"/>
      <c r="BR669" s="173"/>
      <c r="BS669" s="173"/>
      <c r="BT669" s="173"/>
      <c r="BU669" s="173"/>
      <c r="BV669" s="173"/>
      <c r="BW669" s="173"/>
      <c r="BX669" s="173"/>
      <c r="BY669" s="173"/>
      <c r="BZ669" s="173"/>
      <c r="CA669" s="173"/>
      <c r="CB669" s="173"/>
      <c r="CC669" s="173"/>
      <c r="CD669" s="173"/>
    </row>
    <row r="670" spans="1:82" x14ac:dyDescent="0.25">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c r="AA670" s="173"/>
      <c r="AB670" s="173"/>
      <c r="AC670" s="173"/>
      <c r="AD670" s="173"/>
      <c r="AE670" s="173"/>
      <c r="AF670" s="173"/>
      <c r="AG670" s="173"/>
      <c r="AH670" s="173"/>
      <c r="AI670" s="173"/>
      <c r="AJ670" s="173"/>
      <c r="AK670" s="173"/>
      <c r="AL670" s="173"/>
      <c r="AM670" s="173"/>
      <c r="AN670" s="173"/>
      <c r="AO670" s="173"/>
      <c r="AP670" s="173"/>
      <c r="AQ670" s="173"/>
      <c r="AR670" s="173"/>
      <c r="AS670" s="173"/>
      <c r="AT670" s="173"/>
      <c r="AU670" s="173"/>
      <c r="AV670" s="173"/>
      <c r="AW670" s="173"/>
      <c r="AX670" s="173"/>
      <c r="AY670" s="173"/>
      <c r="AZ670" s="173"/>
      <c r="BA670" s="173"/>
      <c r="BB670" s="173"/>
      <c r="BC670" s="173"/>
      <c r="BD670" s="173"/>
      <c r="BE670" s="173"/>
      <c r="BF670" s="173"/>
      <c r="BG670" s="173"/>
      <c r="BH670" s="173"/>
      <c r="BI670" s="173"/>
      <c r="BJ670" s="173"/>
      <c r="BK670" s="173"/>
      <c r="BL670" s="173"/>
      <c r="BM670" s="173"/>
      <c r="BN670" s="173"/>
      <c r="BO670" s="173"/>
      <c r="BP670" s="173"/>
      <c r="BQ670" s="173"/>
      <c r="BR670" s="173"/>
      <c r="BS670" s="173"/>
      <c r="BT670" s="173"/>
      <c r="BU670" s="173"/>
      <c r="BV670" s="173"/>
      <c r="BW670" s="173"/>
      <c r="BX670" s="173"/>
      <c r="BY670" s="173"/>
      <c r="BZ670" s="173"/>
      <c r="CA670" s="173"/>
      <c r="CB670" s="173"/>
      <c r="CC670" s="173"/>
      <c r="CD670" s="173"/>
    </row>
    <row r="671" spans="1:82" x14ac:dyDescent="0.25">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c r="AA671" s="173"/>
      <c r="AB671" s="173"/>
      <c r="AC671" s="173"/>
      <c r="AD671" s="173"/>
      <c r="AE671" s="173"/>
      <c r="AF671" s="173"/>
      <c r="AG671" s="173"/>
      <c r="AH671" s="173"/>
      <c r="AI671" s="173"/>
      <c r="AJ671" s="173"/>
      <c r="AK671" s="173"/>
      <c r="AL671" s="173"/>
      <c r="AM671" s="173"/>
      <c r="AN671" s="173"/>
      <c r="AO671" s="173"/>
      <c r="AP671" s="173"/>
      <c r="AQ671" s="173"/>
      <c r="AR671" s="173"/>
      <c r="AS671" s="173"/>
      <c r="AT671" s="173"/>
      <c r="AU671" s="173"/>
      <c r="AV671" s="173"/>
      <c r="AW671" s="173"/>
      <c r="AX671" s="173"/>
      <c r="AY671" s="173"/>
      <c r="AZ671" s="173"/>
      <c r="BA671" s="173"/>
      <c r="BB671" s="173"/>
      <c r="BC671" s="173"/>
      <c r="BD671" s="173"/>
      <c r="BE671" s="173"/>
      <c r="BF671" s="173"/>
      <c r="BG671" s="173"/>
      <c r="BH671" s="173"/>
      <c r="BI671" s="173"/>
      <c r="BJ671" s="173"/>
      <c r="BK671" s="173"/>
      <c r="BL671" s="173"/>
      <c r="BM671" s="173"/>
      <c r="BN671" s="173"/>
      <c r="BO671" s="173"/>
      <c r="BP671" s="173"/>
      <c r="BQ671" s="173"/>
      <c r="BR671" s="173"/>
      <c r="BS671" s="173"/>
      <c r="BT671" s="173"/>
      <c r="BU671" s="173"/>
      <c r="BV671" s="173"/>
      <c r="BW671" s="173"/>
      <c r="BX671" s="173"/>
      <c r="BY671" s="173"/>
      <c r="BZ671" s="173"/>
      <c r="CA671" s="173"/>
      <c r="CB671" s="173"/>
      <c r="CC671" s="173"/>
      <c r="CD671" s="173"/>
    </row>
    <row r="672" spans="1:82" x14ac:dyDescent="0.25">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c r="AA672" s="173"/>
      <c r="AB672" s="173"/>
      <c r="AC672" s="173"/>
      <c r="AD672" s="173"/>
      <c r="AE672" s="173"/>
      <c r="AF672" s="173"/>
      <c r="AG672" s="173"/>
      <c r="AH672" s="173"/>
      <c r="AI672" s="173"/>
      <c r="AJ672" s="173"/>
      <c r="AK672" s="173"/>
      <c r="AL672" s="173"/>
      <c r="AM672" s="173"/>
      <c r="AN672" s="173"/>
      <c r="AO672" s="173"/>
      <c r="AP672" s="173"/>
      <c r="AQ672" s="173"/>
      <c r="AR672" s="173"/>
      <c r="AS672" s="173"/>
      <c r="AT672" s="173"/>
      <c r="AU672" s="173"/>
      <c r="AV672" s="173"/>
      <c r="AW672" s="173"/>
      <c r="AX672" s="173"/>
      <c r="AY672" s="173"/>
      <c r="AZ672" s="173"/>
      <c r="BA672" s="173"/>
      <c r="BB672" s="173"/>
      <c r="BC672" s="173"/>
      <c r="BD672" s="173"/>
      <c r="BE672" s="173"/>
      <c r="BF672" s="173"/>
      <c r="BG672" s="173"/>
      <c r="BH672" s="173"/>
      <c r="BI672" s="173"/>
      <c r="BJ672" s="173"/>
      <c r="BK672" s="173"/>
      <c r="BL672" s="173"/>
      <c r="BM672" s="173"/>
      <c r="BN672" s="173"/>
      <c r="BO672" s="173"/>
      <c r="BP672" s="173"/>
      <c r="BQ672" s="173"/>
      <c r="BR672" s="173"/>
      <c r="BS672" s="173"/>
      <c r="BT672" s="173"/>
      <c r="BU672" s="173"/>
      <c r="BV672" s="173"/>
      <c r="BW672" s="173"/>
      <c r="BX672" s="173"/>
      <c r="BY672" s="173"/>
      <c r="BZ672" s="173"/>
      <c r="CA672" s="173"/>
      <c r="CB672" s="173"/>
      <c r="CC672" s="173"/>
      <c r="CD672" s="173"/>
    </row>
    <row r="673" spans="1:82" x14ac:dyDescent="0.25">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c r="AA673" s="173"/>
      <c r="AB673" s="173"/>
      <c r="AC673" s="173"/>
      <c r="AD673" s="173"/>
      <c r="AE673" s="173"/>
      <c r="AF673" s="173"/>
      <c r="AG673" s="173"/>
      <c r="AH673" s="173"/>
      <c r="AI673" s="173"/>
      <c r="AJ673" s="173"/>
      <c r="AK673" s="173"/>
      <c r="AL673" s="173"/>
      <c r="AM673" s="173"/>
      <c r="AN673" s="173"/>
      <c r="AO673" s="173"/>
      <c r="AP673" s="173"/>
      <c r="AQ673" s="173"/>
      <c r="AR673" s="173"/>
      <c r="AS673" s="173"/>
      <c r="AT673" s="173"/>
      <c r="AU673" s="173"/>
      <c r="AV673" s="173"/>
      <c r="AW673" s="173"/>
      <c r="AX673" s="173"/>
      <c r="AY673" s="173"/>
      <c r="AZ673" s="173"/>
      <c r="BA673" s="173"/>
      <c r="BB673" s="173"/>
      <c r="BC673" s="173"/>
      <c r="BD673" s="173"/>
      <c r="BE673" s="173"/>
      <c r="BF673" s="173"/>
      <c r="BG673" s="173"/>
      <c r="BH673" s="173"/>
      <c r="BI673" s="173"/>
      <c r="BJ673" s="173"/>
      <c r="BK673" s="173"/>
      <c r="BL673" s="173"/>
      <c r="BM673" s="173"/>
      <c r="BN673" s="173"/>
      <c r="BO673" s="173"/>
      <c r="BP673" s="173"/>
      <c r="BQ673" s="173"/>
      <c r="BR673" s="173"/>
      <c r="BS673" s="173"/>
      <c r="BT673" s="173"/>
      <c r="BU673" s="173"/>
      <c r="BV673" s="173"/>
      <c r="BW673" s="173"/>
      <c r="BX673" s="173"/>
      <c r="BY673" s="173"/>
      <c r="BZ673" s="173"/>
      <c r="CA673" s="173"/>
      <c r="CB673" s="173"/>
      <c r="CC673" s="173"/>
      <c r="CD673" s="173"/>
    </row>
    <row r="674" spans="1:82" x14ac:dyDescent="0.25">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c r="AA674" s="173"/>
      <c r="AB674" s="173"/>
      <c r="AC674" s="173"/>
      <c r="AD674" s="173"/>
      <c r="AE674" s="173"/>
      <c r="AF674" s="173"/>
      <c r="AG674" s="173"/>
      <c r="AH674" s="173"/>
      <c r="AI674" s="173"/>
      <c r="AJ674" s="173"/>
      <c r="AK674" s="173"/>
      <c r="AL674" s="173"/>
      <c r="AM674" s="173"/>
      <c r="AN674" s="173"/>
      <c r="AO674" s="173"/>
      <c r="AP674" s="173"/>
      <c r="AQ674" s="173"/>
      <c r="AR674" s="173"/>
      <c r="AS674" s="173"/>
      <c r="AT674" s="173"/>
      <c r="AU674" s="173"/>
      <c r="AV674" s="173"/>
      <c r="AW674" s="173"/>
      <c r="AX674" s="173"/>
      <c r="AY674" s="173"/>
      <c r="AZ674" s="173"/>
      <c r="BA674" s="173"/>
      <c r="BB674" s="173"/>
      <c r="BC674" s="173"/>
      <c r="BD674" s="173"/>
      <c r="BE674" s="173"/>
      <c r="BF674" s="173"/>
      <c r="BG674" s="173"/>
      <c r="BH674" s="173"/>
      <c r="BI674" s="173"/>
      <c r="BJ674" s="173"/>
      <c r="BK674" s="173"/>
      <c r="BL674" s="173"/>
      <c r="BM674" s="173"/>
      <c r="BN674" s="173"/>
      <c r="BO674" s="173"/>
      <c r="BP674" s="173"/>
      <c r="BQ674" s="173"/>
      <c r="BR674" s="173"/>
      <c r="BS674" s="173"/>
      <c r="BT674" s="173"/>
      <c r="BU674" s="173"/>
      <c r="BV674" s="173"/>
      <c r="BW674" s="173"/>
      <c r="BX674" s="173"/>
      <c r="BY674" s="173"/>
      <c r="BZ674" s="173"/>
      <c r="CA674" s="173"/>
      <c r="CB674" s="173"/>
      <c r="CC674" s="173"/>
      <c r="CD674" s="173"/>
    </row>
    <row r="675" spans="1:82" x14ac:dyDescent="0.25">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c r="AA675" s="173"/>
      <c r="AB675" s="173"/>
      <c r="AC675" s="173"/>
      <c r="AD675" s="173"/>
      <c r="AE675" s="173"/>
      <c r="AF675" s="173"/>
      <c r="AG675" s="173"/>
      <c r="AH675" s="173"/>
      <c r="AI675" s="173"/>
      <c r="AJ675" s="173"/>
      <c r="AK675" s="173"/>
      <c r="AL675" s="173"/>
      <c r="AM675" s="173"/>
      <c r="AN675" s="173"/>
      <c r="AO675" s="173"/>
      <c r="AP675" s="173"/>
      <c r="AQ675" s="173"/>
      <c r="AR675" s="173"/>
      <c r="AS675" s="173"/>
      <c r="AT675" s="173"/>
      <c r="AU675" s="173"/>
      <c r="AV675" s="173"/>
      <c r="AW675" s="173"/>
      <c r="AX675" s="173"/>
      <c r="AY675" s="173"/>
      <c r="AZ675" s="173"/>
      <c r="BA675" s="173"/>
      <c r="BB675" s="173"/>
      <c r="BC675" s="173"/>
      <c r="BD675" s="173"/>
      <c r="BE675" s="173"/>
      <c r="BF675" s="173"/>
      <c r="BG675" s="173"/>
      <c r="BH675" s="173"/>
      <c r="BI675" s="173"/>
      <c r="BJ675" s="173"/>
      <c r="BK675" s="173"/>
      <c r="BL675" s="173"/>
      <c r="BM675" s="173"/>
      <c r="BN675" s="173"/>
      <c r="BO675" s="173"/>
      <c r="BP675" s="173"/>
      <c r="BQ675" s="173"/>
      <c r="BR675" s="173"/>
      <c r="BS675" s="173"/>
      <c r="BT675" s="173"/>
      <c r="BU675" s="173"/>
      <c r="BV675" s="173"/>
      <c r="BW675" s="173"/>
      <c r="BX675" s="173"/>
      <c r="BY675" s="173"/>
      <c r="BZ675" s="173"/>
      <c r="CA675" s="173"/>
      <c r="CB675" s="173"/>
      <c r="CC675" s="173"/>
      <c r="CD675" s="173"/>
    </row>
    <row r="676" spans="1:82" x14ac:dyDescent="0.25">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c r="AA676" s="173"/>
      <c r="AB676" s="173"/>
      <c r="AC676" s="173"/>
      <c r="AD676" s="173"/>
      <c r="AE676" s="173"/>
      <c r="AF676" s="173"/>
      <c r="AG676" s="173"/>
      <c r="AH676" s="173"/>
      <c r="AI676" s="173"/>
      <c r="AJ676" s="173"/>
      <c r="AK676" s="173"/>
      <c r="AL676" s="173"/>
      <c r="AM676" s="173"/>
      <c r="AN676" s="173"/>
      <c r="AO676" s="173"/>
      <c r="AP676" s="173"/>
      <c r="AQ676" s="173"/>
      <c r="AR676" s="173"/>
      <c r="AS676" s="173"/>
      <c r="AT676" s="173"/>
      <c r="AU676" s="173"/>
      <c r="AV676" s="173"/>
      <c r="AW676" s="173"/>
      <c r="AX676" s="173"/>
      <c r="AY676" s="173"/>
      <c r="AZ676" s="173"/>
      <c r="BA676" s="173"/>
      <c r="BB676" s="173"/>
      <c r="BC676" s="173"/>
      <c r="BD676" s="173"/>
      <c r="BE676" s="173"/>
      <c r="BF676" s="173"/>
      <c r="BG676" s="173"/>
      <c r="BH676" s="173"/>
      <c r="BI676" s="173"/>
      <c r="BJ676" s="173"/>
      <c r="BK676" s="173"/>
      <c r="BL676" s="173"/>
      <c r="BM676" s="173"/>
      <c r="BN676" s="173"/>
      <c r="BO676" s="173"/>
      <c r="BP676" s="173"/>
      <c r="BQ676" s="173"/>
      <c r="BR676" s="173"/>
      <c r="BS676" s="173"/>
      <c r="BT676" s="173"/>
      <c r="BU676" s="173"/>
      <c r="BV676" s="173"/>
      <c r="BW676" s="173"/>
      <c r="BX676" s="173"/>
      <c r="BY676" s="173"/>
      <c r="BZ676" s="173"/>
      <c r="CA676" s="173"/>
      <c r="CB676" s="173"/>
      <c r="CC676" s="173"/>
      <c r="CD676" s="173"/>
    </row>
    <row r="677" spans="1:82" x14ac:dyDescent="0.25">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c r="AA677" s="173"/>
      <c r="AB677" s="173"/>
      <c r="AC677" s="173"/>
      <c r="AD677" s="173"/>
      <c r="AE677" s="173"/>
      <c r="AF677" s="173"/>
      <c r="AG677" s="173"/>
      <c r="AH677" s="173"/>
      <c r="AI677" s="173"/>
      <c r="AJ677" s="173"/>
      <c r="AK677" s="173"/>
      <c r="AL677" s="173"/>
      <c r="AM677" s="173"/>
      <c r="AN677" s="173"/>
      <c r="AO677" s="173"/>
      <c r="AP677" s="173"/>
      <c r="AQ677" s="173"/>
      <c r="AR677" s="173"/>
      <c r="AS677" s="173"/>
      <c r="AT677" s="173"/>
      <c r="AU677" s="173"/>
      <c r="AV677" s="173"/>
      <c r="AW677" s="173"/>
      <c r="AX677" s="173"/>
      <c r="AY677" s="173"/>
      <c r="AZ677" s="173"/>
      <c r="BA677" s="173"/>
      <c r="BB677" s="173"/>
      <c r="BC677" s="173"/>
      <c r="BD677" s="173"/>
      <c r="BE677" s="173"/>
      <c r="BF677" s="173"/>
      <c r="BG677" s="173"/>
      <c r="BH677" s="173"/>
      <c r="BI677" s="173"/>
      <c r="BJ677" s="173"/>
      <c r="BK677" s="173"/>
      <c r="BL677" s="173"/>
      <c r="BM677" s="173"/>
      <c r="BN677" s="173"/>
      <c r="BO677" s="173"/>
      <c r="BP677" s="173"/>
      <c r="BQ677" s="173"/>
      <c r="BR677" s="173"/>
      <c r="BS677" s="173"/>
      <c r="BT677" s="173"/>
      <c r="BU677" s="173"/>
      <c r="BV677" s="173"/>
      <c r="BW677" s="173"/>
      <c r="BX677" s="173"/>
      <c r="BY677" s="173"/>
      <c r="BZ677" s="173"/>
      <c r="CA677" s="173"/>
      <c r="CB677" s="173"/>
      <c r="CC677" s="173"/>
      <c r="CD677" s="173"/>
    </row>
    <row r="678" spans="1:82" x14ac:dyDescent="0.25">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c r="AA678" s="173"/>
      <c r="AB678" s="173"/>
      <c r="AC678" s="173"/>
      <c r="AD678" s="173"/>
      <c r="AE678" s="173"/>
      <c r="AF678" s="173"/>
      <c r="AG678" s="173"/>
      <c r="AH678" s="173"/>
      <c r="AI678" s="173"/>
      <c r="AJ678" s="173"/>
      <c r="AK678" s="173"/>
      <c r="AL678" s="173"/>
      <c r="AM678" s="173"/>
      <c r="AN678" s="173"/>
      <c r="AO678" s="173"/>
      <c r="AP678" s="173"/>
      <c r="AQ678" s="173"/>
      <c r="AR678" s="173"/>
      <c r="AS678" s="173"/>
      <c r="AT678" s="173"/>
      <c r="AU678" s="173"/>
      <c r="AV678" s="173"/>
      <c r="AW678" s="173"/>
      <c r="AX678" s="173"/>
      <c r="AY678" s="173"/>
      <c r="AZ678" s="173"/>
      <c r="BA678" s="173"/>
      <c r="BB678" s="173"/>
      <c r="BC678" s="173"/>
      <c r="BD678" s="173"/>
      <c r="BE678" s="173"/>
      <c r="BF678" s="173"/>
      <c r="BG678" s="173"/>
      <c r="BH678" s="173"/>
      <c r="BI678" s="173"/>
      <c r="BJ678" s="173"/>
      <c r="BK678" s="173"/>
      <c r="BL678" s="173"/>
      <c r="BM678" s="173"/>
      <c r="BN678" s="173"/>
      <c r="BO678" s="173"/>
      <c r="BP678" s="173"/>
      <c r="BQ678" s="173"/>
      <c r="BR678" s="173"/>
      <c r="BS678" s="173"/>
      <c r="BT678" s="173"/>
      <c r="BU678" s="173"/>
      <c r="BV678" s="173"/>
      <c r="BW678" s="173"/>
      <c r="BX678" s="173"/>
      <c r="BY678" s="173"/>
      <c r="BZ678" s="173"/>
      <c r="CA678" s="173"/>
      <c r="CB678" s="173"/>
      <c r="CC678" s="173"/>
      <c r="CD678" s="173"/>
    </row>
    <row r="679" spans="1:82" x14ac:dyDescent="0.25">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c r="AA679" s="173"/>
      <c r="AB679" s="173"/>
      <c r="AC679" s="173"/>
      <c r="AD679" s="173"/>
      <c r="AE679" s="173"/>
      <c r="AF679" s="173"/>
      <c r="AG679" s="173"/>
      <c r="AH679" s="173"/>
      <c r="AI679" s="173"/>
      <c r="AJ679" s="173"/>
      <c r="AK679" s="173"/>
      <c r="AL679" s="173"/>
      <c r="AM679" s="173"/>
      <c r="AN679" s="173"/>
      <c r="AO679" s="173"/>
      <c r="AP679" s="173"/>
      <c r="AQ679" s="173"/>
      <c r="AR679" s="173"/>
      <c r="AS679" s="173"/>
      <c r="AT679" s="173"/>
      <c r="AU679" s="173"/>
      <c r="AV679" s="173"/>
      <c r="AW679" s="173"/>
      <c r="AX679" s="173"/>
      <c r="AY679" s="173"/>
      <c r="AZ679" s="173"/>
      <c r="BA679" s="173"/>
      <c r="BB679" s="173"/>
      <c r="BC679" s="173"/>
      <c r="BD679" s="173"/>
      <c r="BE679" s="173"/>
      <c r="BF679" s="173"/>
      <c r="BG679" s="173"/>
      <c r="BH679" s="173"/>
      <c r="BI679" s="173"/>
      <c r="BJ679" s="173"/>
      <c r="BK679" s="173"/>
      <c r="BL679" s="173"/>
      <c r="BM679" s="173"/>
      <c r="BN679" s="173"/>
      <c r="BO679" s="173"/>
      <c r="BP679" s="173"/>
      <c r="BQ679" s="173"/>
      <c r="BR679" s="173"/>
      <c r="BS679" s="173"/>
      <c r="BT679" s="173"/>
      <c r="BU679" s="173"/>
      <c r="BV679" s="173"/>
      <c r="BW679" s="173"/>
      <c r="BX679" s="173"/>
      <c r="BY679" s="173"/>
      <c r="BZ679" s="173"/>
      <c r="CA679" s="173"/>
      <c r="CB679" s="173"/>
      <c r="CC679" s="173"/>
      <c r="CD679" s="173"/>
    </row>
    <row r="680" spans="1:82" x14ac:dyDescent="0.25">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73"/>
      <c r="AB680" s="173"/>
      <c r="AC680" s="173"/>
      <c r="AD680" s="173"/>
      <c r="AE680" s="173"/>
      <c r="AF680" s="173"/>
      <c r="AG680" s="173"/>
      <c r="AH680" s="173"/>
      <c r="AI680" s="173"/>
      <c r="AJ680" s="173"/>
      <c r="AK680" s="173"/>
      <c r="AL680" s="173"/>
      <c r="AM680" s="173"/>
      <c r="AN680" s="173"/>
      <c r="AO680" s="173"/>
      <c r="AP680" s="173"/>
      <c r="AQ680" s="173"/>
      <c r="AR680" s="173"/>
      <c r="AS680" s="173"/>
      <c r="AT680" s="173"/>
      <c r="AU680" s="173"/>
      <c r="AV680" s="173"/>
      <c r="AW680" s="173"/>
      <c r="AX680" s="173"/>
      <c r="AY680" s="173"/>
      <c r="AZ680" s="173"/>
      <c r="BA680" s="173"/>
      <c r="BB680" s="173"/>
      <c r="BC680" s="173"/>
      <c r="BD680" s="173"/>
      <c r="BE680" s="173"/>
      <c r="BF680" s="173"/>
      <c r="BG680" s="173"/>
      <c r="BH680" s="173"/>
      <c r="BI680" s="173"/>
      <c r="BJ680" s="173"/>
      <c r="BK680" s="173"/>
      <c r="BL680" s="173"/>
      <c r="BM680" s="173"/>
      <c r="BN680" s="173"/>
      <c r="BO680" s="173"/>
      <c r="BP680" s="173"/>
      <c r="BQ680" s="173"/>
      <c r="BR680" s="173"/>
      <c r="BS680" s="173"/>
      <c r="BT680" s="173"/>
      <c r="BU680" s="173"/>
      <c r="BV680" s="173"/>
      <c r="BW680" s="173"/>
      <c r="BX680" s="173"/>
      <c r="BY680" s="173"/>
      <c r="BZ680" s="173"/>
      <c r="CA680" s="173"/>
      <c r="CB680" s="173"/>
      <c r="CC680" s="173"/>
      <c r="CD680" s="173"/>
    </row>
    <row r="681" spans="1:82" x14ac:dyDescent="0.25">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c r="AA681" s="173"/>
      <c r="AB681" s="173"/>
      <c r="AC681" s="173"/>
      <c r="AD681" s="173"/>
      <c r="AE681" s="173"/>
      <c r="AF681" s="173"/>
      <c r="AG681" s="173"/>
      <c r="AH681" s="173"/>
      <c r="AI681" s="173"/>
      <c r="AJ681" s="173"/>
      <c r="AK681" s="173"/>
      <c r="AL681" s="173"/>
      <c r="AM681" s="173"/>
      <c r="AN681" s="173"/>
      <c r="AO681" s="173"/>
      <c r="AP681" s="173"/>
      <c r="AQ681" s="173"/>
      <c r="AR681" s="173"/>
      <c r="AS681" s="173"/>
      <c r="AT681" s="173"/>
      <c r="AU681" s="173"/>
      <c r="AV681" s="173"/>
      <c r="AW681" s="173"/>
      <c r="AX681" s="173"/>
      <c r="AY681" s="173"/>
      <c r="AZ681" s="173"/>
      <c r="BA681" s="173"/>
      <c r="BB681" s="173"/>
      <c r="BC681" s="173"/>
      <c r="BD681" s="173"/>
      <c r="BE681" s="173"/>
      <c r="BF681" s="173"/>
      <c r="BG681" s="173"/>
      <c r="BH681" s="173"/>
      <c r="BI681" s="173"/>
      <c r="BJ681" s="173"/>
      <c r="BK681" s="173"/>
      <c r="BL681" s="173"/>
      <c r="BM681" s="173"/>
      <c r="BN681" s="173"/>
      <c r="BO681" s="173"/>
      <c r="BP681" s="173"/>
      <c r="BQ681" s="173"/>
      <c r="BR681" s="173"/>
      <c r="BS681" s="173"/>
      <c r="BT681" s="173"/>
      <c r="BU681" s="173"/>
      <c r="BV681" s="173"/>
      <c r="BW681" s="173"/>
      <c r="BX681" s="173"/>
      <c r="BY681" s="173"/>
      <c r="BZ681" s="173"/>
      <c r="CA681" s="173"/>
      <c r="CB681" s="173"/>
      <c r="CC681" s="173"/>
      <c r="CD681" s="173"/>
    </row>
    <row r="682" spans="1:82" x14ac:dyDescent="0.25">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c r="AA682" s="173"/>
      <c r="AB682" s="173"/>
      <c r="AC682" s="173"/>
      <c r="AD682" s="173"/>
      <c r="AE682" s="173"/>
      <c r="AF682" s="173"/>
      <c r="AG682" s="173"/>
      <c r="AH682" s="173"/>
      <c r="AI682" s="173"/>
      <c r="AJ682" s="173"/>
      <c r="AK682" s="173"/>
      <c r="AL682" s="173"/>
      <c r="AM682" s="173"/>
      <c r="AN682" s="173"/>
      <c r="AO682" s="173"/>
      <c r="AP682" s="173"/>
      <c r="AQ682" s="173"/>
      <c r="AR682" s="173"/>
      <c r="AS682" s="173"/>
      <c r="AT682" s="173"/>
      <c r="AU682" s="173"/>
      <c r="AV682" s="173"/>
      <c r="AW682" s="173"/>
      <c r="AX682" s="173"/>
      <c r="AY682" s="173"/>
      <c r="AZ682" s="173"/>
      <c r="BA682" s="173"/>
      <c r="BB682" s="173"/>
      <c r="BC682" s="173"/>
      <c r="BD682" s="173"/>
      <c r="BE682" s="173"/>
      <c r="BF682" s="173"/>
      <c r="BG682" s="173"/>
      <c r="BH682" s="173"/>
      <c r="BI682" s="173"/>
      <c r="BJ682" s="173"/>
      <c r="BK682" s="173"/>
      <c r="BL682" s="173"/>
      <c r="BM682" s="173"/>
      <c r="BN682" s="173"/>
      <c r="BO682" s="173"/>
      <c r="BP682" s="173"/>
      <c r="BQ682" s="173"/>
      <c r="BR682" s="173"/>
      <c r="BS682" s="173"/>
      <c r="BT682" s="173"/>
      <c r="BU682" s="173"/>
      <c r="BV682" s="173"/>
      <c r="BW682" s="173"/>
      <c r="BX682" s="173"/>
      <c r="BY682" s="173"/>
      <c r="BZ682" s="173"/>
      <c r="CA682" s="173"/>
      <c r="CB682" s="173"/>
      <c r="CC682" s="173"/>
      <c r="CD682" s="173"/>
    </row>
    <row r="683" spans="1:82" x14ac:dyDescent="0.25">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c r="AA683" s="173"/>
      <c r="AB683" s="173"/>
      <c r="AC683" s="173"/>
      <c r="AD683" s="173"/>
      <c r="AE683" s="173"/>
      <c r="AF683" s="173"/>
      <c r="AG683" s="173"/>
      <c r="AH683" s="173"/>
      <c r="AI683" s="173"/>
      <c r="AJ683" s="173"/>
      <c r="AK683" s="173"/>
      <c r="AL683" s="173"/>
      <c r="AM683" s="173"/>
      <c r="AN683" s="173"/>
      <c r="AO683" s="173"/>
      <c r="AP683" s="173"/>
      <c r="AQ683" s="173"/>
      <c r="AR683" s="173"/>
      <c r="AS683" s="173"/>
      <c r="AT683" s="173"/>
      <c r="AU683" s="173"/>
      <c r="AV683" s="173"/>
      <c r="AW683" s="173"/>
      <c r="AX683" s="173"/>
      <c r="AY683" s="173"/>
      <c r="AZ683" s="173"/>
      <c r="BA683" s="173"/>
      <c r="BB683" s="173"/>
      <c r="BC683" s="173"/>
      <c r="BD683" s="173"/>
      <c r="BE683" s="173"/>
      <c r="BF683" s="173"/>
      <c r="BG683" s="173"/>
      <c r="BH683" s="173"/>
      <c r="BI683" s="173"/>
      <c r="BJ683" s="173"/>
      <c r="BK683" s="173"/>
      <c r="BL683" s="173"/>
      <c r="BM683" s="173"/>
      <c r="BN683" s="173"/>
      <c r="BO683" s="173"/>
      <c r="BP683" s="173"/>
      <c r="BQ683" s="173"/>
      <c r="BR683" s="173"/>
      <c r="BS683" s="173"/>
      <c r="BT683" s="173"/>
      <c r="BU683" s="173"/>
      <c r="BV683" s="173"/>
      <c r="BW683" s="173"/>
      <c r="BX683" s="173"/>
      <c r="BY683" s="173"/>
      <c r="BZ683" s="173"/>
      <c r="CA683" s="173"/>
      <c r="CB683" s="173"/>
      <c r="CC683" s="173"/>
      <c r="CD683" s="173"/>
    </row>
    <row r="684" spans="1:82" x14ac:dyDescent="0.25">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c r="AA684" s="173"/>
      <c r="AB684" s="173"/>
      <c r="AC684" s="173"/>
      <c r="AD684" s="173"/>
      <c r="AE684" s="173"/>
      <c r="AF684" s="173"/>
      <c r="AG684" s="173"/>
      <c r="AH684" s="173"/>
      <c r="AI684" s="173"/>
      <c r="AJ684" s="173"/>
      <c r="AK684" s="173"/>
      <c r="AL684" s="173"/>
      <c r="AM684" s="173"/>
      <c r="AN684" s="173"/>
      <c r="AO684" s="173"/>
      <c r="AP684" s="173"/>
      <c r="AQ684" s="173"/>
      <c r="AR684" s="173"/>
      <c r="AS684" s="173"/>
      <c r="AT684" s="173"/>
      <c r="AU684" s="173"/>
      <c r="AV684" s="173"/>
      <c r="AW684" s="173"/>
      <c r="AX684" s="173"/>
      <c r="AY684" s="173"/>
      <c r="AZ684" s="173"/>
      <c r="BA684" s="173"/>
      <c r="BB684" s="173"/>
      <c r="BC684" s="173"/>
      <c r="BD684" s="173"/>
      <c r="BE684" s="173"/>
      <c r="BF684" s="173"/>
      <c r="BG684" s="173"/>
      <c r="BH684" s="173"/>
      <c r="BI684" s="173"/>
      <c r="BJ684" s="173"/>
      <c r="BK684" s="173"/>
      <c r="BL684" s="173"/>
      <c r="BM684" s="173"/>
      <c r="BN684" s="173"/>
      <c r="BO684" s="173"/>
      <c r="BP684" s="173"/>
      <c r="BQ684" s="173"/>
      <c r="BR684" s="173"/>
      <c r="BS684" s="173"/>
      <c r="BT684" s="173"/>
      <c r="BU684" s="173"/>
      <c r="BV684" s="173"/>
      <c r="BW684" s="173"/>
      <c r="BX684" s="173"/>
      <c r="BY684" s="173"/>
      <c r="BZ684" s="173"/>
      <c r="CA684" s="173"/>
      <c r="CB684" s="173"/>
      <c r="CC684" s="173"/>
      <c r="CD684" s="173"/>
    </row>
    <row r="685" spans="1:82" x14ac:dyDescent="0.25">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c r="AA685" s="173"/>
      <c r="AB685" s="173"/>
      <c r="AC685" s="173"/>
      <c r="AD685" s="173"/>
      <c r="AE685" s="173"/>
      <c r="AF685" s="173"/>
      <c r="AG685" s="173"/>
      <c r="AH685" s="173"/>
      <c r="AI685" s="173"/>
      <c r="AJ685" s="173"/>
      <c r="AK685" s="173"/>
      <c r="AL685" s="173"/>
      <c r="AM685" s="173"/>
      <c r="AN685" s="173"/>
      <c r="AO685" s="173"/>
      <c r="AP685" s="173"/>
      <c r="AQ685" s="173"/>
      <c r="AR685" s="173"/>
      <c r="AS685" s="173"/>
      <c r="AT685" s="173"/>
      <c r="AU685" s="173"/>
      <c r="AV685" s="173"/>
      <c r="AW685" s="173"/>
      <c r="AX685" s="173"/>
      <c r="AY685" s="173"/>
      <c r="AZ685" s="173"/>
      <c r="BA685" s="173"/>
      <c r="BB685" s="173"/>
      <c r="BC685" s="173"/>
      <c r="BD685" s="173"/>
      <c r="BE685" s="173"/>
      <c r="BF685" s="173"/>
      <c r="BG685" s="173"/>
      <c r="BH685" s="173"/>
      <c r="BI685" s="173"/>
      <c r="BJ685" s="173"/>
      <c r="BK685" s="173"/>
      <c r="BL685" s="173"/>
      <c r="BM685" s="173"/>
      <c r="BN685" s="173"/>
      <c r="BO685" s="173"/>
      <c r="BP685" s="173"/>
      <c r="BQ685" s="173"/>
      <c r="BR685" s="173"/>
      <c r="BS685" s="173"/>
      <c r="BT685" s="173"/>
      <c r="BU685" s="173"/>
      <c r="BV685" s="173"/>
      <c r="BW685" s="173"/>
      <c r="BX685" s="173"/>
      <c r="BY685" s="173"/>
      <c r="BZ685" s="173"/>
      <c r="CA685" s="173"/>
      <c r="CB685" s="173"/>
      <c r="CC685" s="173"/>
      <c r="CD685" s="173"/>
    </row>
    <row r="686" spans="1:82" x14ac:dyDescent="0.25">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c r="AA686" s="173"/>
      <c r="AB686" s="173"/>
      <c r="AC686" s="173"/>
      <c r="AD686" s="173"/>
      <c r="AE686" s="173"/>
      <c r="AF686" s="173"/>
      <c r="AG686" s="173"/>
      <c r="AH686" s="173"/>
      <c r="AI686" s="173"/>
      <c r="AJ686" s="173"/>
      <c r="AK686" s="173"/>
      <c r="AL686" s="173"/>
      <c r="AM686" s="173"/>
      <c r="AN686" s="173"/>
      <c r="AO686" s="173"/>
      <c r="AP686" s="173"/>
      <c r="AQ686" s="173"/>
      <c r="AR686" s="173"/>
      <c r="AS686" s="173"/>
      <c r="AT686" s="173"/>
      <c r="AU686" s="173"/>
      <c r="AV686" s="173"/>
      <c r="AW686" s="173"/>
      <c r="AX686" s="173"/>
      <c r="AY686" s="173"/>
      <c r="AZ686" s="173"/>
      <c r="BA686" s="173"/>
      <c r="BB686" s="173"/>
      <c r="BC686" s="173"/>
      <c r="BD686" s="173"/>
      <c r="BE686" s="173"/>
      <c r="BF686" s="173"/>
      <c r="BG686" s="173"/>
      <c r="BH686" s="173"/>
      <c r="BI686" s="173"/>
      <c r="BJ686" s="173"/>
      <c r="BK686" s="173"/>
      <c r="BL686" s="173"/>
      <c r="BM686" s="173"/>
      <c r="BN686" s="173"/>
      <c r="BO686" s="173"/>
      <c r="BP686" s="173"/>
      <c r="BQ686" s="173"/>
      <c r="BR686" s="173"/>
      <c r="BS686" s="173"/>
      <c r="BT686" s="173"/>
      <c r="BU686" s="173"/>
      <c r="BV686" s="173"/>
      <c r="BW686" s="173"/>
      <c r="BX686" s="173"/>
      <c r="BY686" s="173"/>
      <c r="BZ686" s="173"/>
      <c r="CA686" s="173"/>
      <c r="CB686" s="173"/>
      <c r="CC686" s="173"/>
      <c r="CD686" s="173"/>
    </row>
    <row r="687" spans="1:82" x14ac:dyDescent="0.25">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c r="AA687" s="173"/>
      <c r="AB687" s="173"/>
      <c r="AC687" s="173"/>
      <c r="AD687" s="173"/>
      <c r="AE687" s="173"/>
      <c r="AF687" s="173"/>
      <c r="AG687" s="173"/>
      <c r="AH687" s="173"/>
      <c r="AI687" s="173"/>
      <c r="AJ687" s="173"/>
      <c r="AK687" s="173"/>
      <c r="AL687" s="173"/>
      <c r="AM687" s="173"/>
      <c r="AN687" s="173"/>
      <c r="AO687" s="173"/>
      <c r="AP687" s="173"/>
      <c r="AQ687" s="173"/>
      <c r="AR687" s="173"/>
      <c r="AS687" s="173"/>
      <c r="AT687" s="173"/>
      <c r="AU687" s="173"/>
      <c r="AV687" s="173"/>
      <c r="AW687" s="173"/>
      <c r="AX687" s="173"/>
      <c r="AY687" s="173"/>
      <c r="AZ687" s="173"/>
      <c r="BA687" s="173"/>
      <c r="BB687" s="173"/>
      <c r="BC687" s="173"/>
      <c r="BD687" s="173"/>
      <c r="BE687" s="173"/>
      <c r="BF687" s="173"/>
      <c r="BG687" s="173"/>
      <c r="BH687" s="173"/>
      <c r="BI687" s="173"/>
      <c r="BJ687" s="173"/>
      <c r="BK687" s="173"/>
      <c r="BL687" s="173"/>
      <c r="BM687" s="173"/>
      <c r="BN687" s="173"/>
      <c r="BO687" s="173"/>
      <c r="BP687" s="173"/>
      <c r="BQ687" s="173"/>
      <c r="BR687" s="173"/>
      <c r="BS687" s="173"/>
      <c r="BT687" s="173"/>
      <c r="BU687" s="173"/>
      <c r="BV687" s="173"/>
      <c r="BW687" s="173"/>
      <c r="BX687" s="173"/>
      <c r="BY687" s="173"/>
      <c r="BZ687" s="173"/>
      <c r="CA687" s="173"/>
      <c r="CB687" s="173"/>
      <c r="CC687" s="173"/>
      <c r="CD687" s="173"/>
    </row>
    <row r="688" spans="1:82" x14ac:dyDescent="0.25">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c r="AA688" s="173"/>
      <c r="AB688" s="173"/>
      <c r="AC688" s="173"/>
      <c r="AD688" s="173"/>
      <c r="AE688" s="173"/>
      <c r="AF688" s="173"/>
      <c r="AG688" s="173"/>
      <c r="AH688" s="173"/>
      <c r="AI688" s="173"/>
      <c r="AJ688" s="173"/>
      <c r="AK688" s="173"/>
      <c r="AL688" s="173"/>
      <c r="AM688" s="173"/>
      <c r="AN688" s="173"/>
      <c r="AO688" s="173"/>
      <c r="AP688" s="173"/>
      <c r="AQ688" s="173"/>
      <c r="AR688" s="173"/>
      <c r="AS688" s="173"/>
      <c r="AT688" s="173"/>
      <c r="AU688" s="173"/>
      <c r="AV688" s="173"/>
      <c r="AW688" s="173"/>
      <c r="AX688" s="173"/>
      <c r="AY688" s="173"/>
      <c r="AZ688" s="173"/>
      <c r="BA688" s="173"/>
      <c r="BB688" s="173"/>
      <c r="BC688" s="173"/>
      <c r="BD688" s="173"/>
      <c r="BE688" s="173"/>
      <c r="BF688" s="173"/>
      <c r="BG688" s="173"/>
      <c r="BH688" s="173"/>
      <c r="BI688" s="173"/>
      <c r="BJ688" s="173"/>
      <c r="BK688" s="173"/>
      <c r="BL688" s="173"/>
      <c r="BM688" s="173"/>
      <c r="BN688" s="173"/>
      <c r="BO688" s="173"/>
      <c r="BP688" s="173"/>
      <c r="BQ688" s="173"/>
      <c r="BR688" s="173"/>
      <c r="BS688" s="173"/>
      <c r="BT688" s="173"/>
      <c r="BU688" s="173"/>
      <c r="BV688" s="173"/>
      <c r="BW688" s="173"/>
      <c r="BX688" s="173"/>
      <c r="BY688" s="173"/>
      <c r="BZ688" s="173"/>
      <c r="CA688" s="173"/>
      <c r="CB688" s="173"/>
      <c r="CC688" s="173"/>
      <c r="CD688" s="173"/>
    </row>
    <row r="689" spans="1:82" x14ac:dyDescent="0.25">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c r="AA689" s="173"/>
      <c r="AB689" s="173"/>
      <c r="AC689" s="173"/>
      <c r="AD689" s="173"/>
      <c r="AE689" s="173"/>
      <c r="AF689" s="173"/>
      <c r="AG689" s="173"/>
      <c r="AH689" s="173"/>
      <c r="AI689" s="173"/>
      <c r="AJ689" s="173"/>
      <c r="AK689" s="173"/>
      <c r="AL689" s="173"/>
      <c r="AM689" s="173"/>
      <c r="AN689" s="173"/>
      <c r="AO689" s="173"/>
      <c r="AP689" s="173"/>
      <c r="AQ689" s="173"/>
      <c r="AR689" s="173"/>
      <c r="AS689" s="173"/>
      <c r="AT689" s="173"/>
      <c r="AU689" s="173"/>
      <c r="AV689" s="173"/>
      <c r="AW689" s="173"/>
      <c r="AX689" s="173"/>
      <c r="AY689" s="173"/>
      <c r="AZ689" s="173"/>
      <c r="BA689" s="173"/>
      <c r="BB689" s="173"/>
      <c r="BC689" s="173"/>
      <c r="BD689" s="173"/>
      <c r="BE689" s="173"/>
      <c r="BF689" s="173"/>
      <c r="BG689" s="173"/>
      <c r="BH689" s="173"/>
      <c r="BI689" s="173"/>
      <c r="BJ689" s="173"/>
      <c r="BK689" s="173"/>
      <c r="BL689" s="173"/>
      <c r="BM689" s="173"/>
      <c r="BN689" s="173"/>
      <c r="BO689" s="173"/>
      <c r="BP689" s="173"/>
      <c r="BQ689" s="173"/>
      <c r="BR689" s="173"/>
      <c r="BS689" s="173"/>
      <c r="BT689" s="173"/>
      <c r="BU689" s="173"/>
      <c r="BV689" s="173"/>
      <c r="BW689" s="173"/>
      <c r="BX689" s="173"/>
      <c r="BY689" s="173"/>
      <c r="BZ689" s="173"/>
      <c r="CA689" s="173"/>
      <c r="CB689" s="173"/>
      <c r="CC689" s="173"/>
      <c r="CD689" s="173"/>
    </row>
    <row r="690" spans="1:82" x14ac:dyDescent="0.25">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c r="AA690" s="173"/>
      <c r="AB690" s="173"/>
      <c r="AC690" s="173"/>
      <c r="AD690" s="173"/>
      <c r="AE690" s="173"/>
      <c r="AF690" s="173"/>
      <c r="AG690" s="173"/>
      <c r="AH690" s="173"/>
      <c r="AI690" s="173"/>
      <c r="AJ690" s="173"/>
      <c r="AK690" s="173"/>
      <c r="AL690" s="173"/>
      <c r="AM690" s="173"/>
      <c r="AN690" s="173"/>
      <c r="AO690" s="173"/>
      <c r="AP690" s="173"/>
      <c r="AQ690" s="173"/>
      <c r="AR690" s="173"/>
      <c r="AS690" s="173"/>
      <c r="AT690" s="173"/>
      <c r="AU690" s="173"/>
      <c r="AV690" s="173"/>
      <c r="AW690" s="173"/>
      <c r="AX690" s="173"/>
      <c r="AY690" s="173"/>
      <c r="AZ690" s="173"/>
      <c r="BA690" s="173"/>
      <c r="BB690" s="173"/>
      <c r="BC690" s="173"/>
      <c r="BD690" s="173"/>
      <c r="BE690" s="173"/>
      <c r="BF690" s="173"/>
      <c r="BG690" s="173"/>
      <c r="BH690" s="173"/>
      <c r="BI690" s="173"/>
      <c r="BJ690" s="173"/>
      <c r="BK690" s="173"/>
      <c r="BL690" s="173"/>
      <c r="BM690" s="173"/>
      <c r="BN690" s="173"/>
      <c r="BO690" s="173"/>
      <c r="BP690" s="173"/>
      <c r="BQ690" s="173"/>
      <c r="BR690" s="173"/>
      <c r="BS690" s="173"/>
      <c r="BT690" s="173"/>
      <c r="BU690" s="173"/>
      <c r="BV690" s="173"/>
      <c r="BW690" s="173"/>
      <c r="BX690" s="173"/>
      <c r="BY690" s="173"/>
      <c r="BZ690" s="173"/>
      <c r="CA690" s="173"/>
      <c r="CB690" s="173"/>
      <c r="CC690" s="173"/>
      <c r="CD690" s="173"/>
    </row>
    <row r="691" spans="1:82" x14ac:dyDescent="0.25">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c r="AA691" s="173"/>
      <c r="AB691" s="173"/>
      <c r="AC691" s="173"/>
      <c r="AD691" s="173"/>
      <c r="AE691" s="173"/>
      <c r="AF691" s="173"/>
      <c r="AG691" s="173"/>
      <c r="AH691" s="173"/>
      <c r="AI691" s="173"/>
      <c r="AJ691" s="173"/>
      <c r="AK691" s="173"/>
      <c r="AL691" s="173"/>
      <c r="AM691" s="173"/>
      <c r="AN691" s="173"/>
      <c r="AO691" s="173"/>
      <c r="AP691" s="173"/>
      <c r="AQ691" s="173"/>
      <c r="AR691" s="173"/>
      <c r="AS691" s="173"/>
      <c r="AT691" s="173"/>
      <c r="AU691" s="173"/>
      <c r="AV691" s="173"/>
      <c r="AW691" s="173"/>
      <c r="AX691" s="173"/>
      <c r="AY691" s="173"/>
      <c r="AZ691" s="173"/>
      <c r="BA691" s="173"/>
      <c r="BB691" s="173"/>
      <c r="BC691" s="173"/>
      <c r="BD691" s="173"/>
      <c r="BE691" s="173"/>
      <c r="BF691" s="173"/>
      <c r="BG691" s="173"/>
      <c r="BH691" s="173"/>
      <c r="BI691" s="173"/>
      <c r="BJ691" s="173"/>
      <c r="BK691" s="173"/>
      <c r="BL691" s="173"/>
      <c r="BM691" s="173"/>
      <c r="BN691" s="173"/>
      <c r="BO691" s="173"/>
      <c r="BP691" s="173"/>
      <c r="BQ691" s="173"/>
      <c r="BR691" s="173"/>
      <c r="BS691" s="173"/>
      <c r="BT691" s="173"/>
      <c r="BU691" s="173"/>
      <c r="BV691" s="173"/>
      <c r="BW691" s="173"/>
      <c r="BX691" s="173"/>
      <c r="BY691" s="173"/>
      <c r="BZ691" s="173"/>
      <c r="CA691" s="173"/>
      <c r="CB691" s="173"/>
      <c r="CC691" s="173"/>
      <c r="CD691" s="173"/>
    </row>
    <row r="692" spans="1:82" x14ac:dyDescent="0.25">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c r="AA692" s="173"/>
      <c r="AB692" s="173"/>
      <c r="AC692" s="173"/>
      <c r="AD692" s="173"/>
      <c r="AE692" s="173"/>
      <c r="AF692" s="173"/>
      <c r="AG692" s="173"/>
      <c r="AH692" s="173"/>
      <c r="AI692" s="173"/>
      <c r="AJ692" s="173"/>
      <c r="AK692" s="173"/>
      <c r="AL692" s="173"/>
      <c r="AM692" s="173"/>
      <c r="AN692" s="173"/>
      <c r="AO692" s="173"/>
      <c r="AP692" s="173"/>
      <c r="AQ692" s="173"/>
      <c r="AR692" s="173"/>
      <c r="AS692" s="173"/>
      <c r="AT692" s="173"/>
      <c r="AU692" s="173"/>
      <c r="AV692" s="173"/>
      <c r="AW692" s="173"/>
      <c r="AX692" s="173"/>
      <c r="AY692" s="173"/>
      <c r="AZ692" s="173"/>
      <c r="BA692" s="173"/>
      <c r="BB692" s="173"/>
      <c r="BC692" s="173"/>
      <c r="BD692" s="173"/>
      <c r="BE692" s="173"/>
      <c r="BF692" s="173"/>
      <c r="BG692" s="173"/>
      <c r="BH692" s="173"/>
      <c r="BI692" s="173"/>
      <c r="BJ692" s="173"/>
      <c r="BK692" s="173"/>
      <c r="BL692" s="173"/>
      <c r="BM692" s="173"/>
      <c r="BN692" s="173"/>
      <c r="BO692" s="173"/>
      <c r="BP692" s="173"/>
      <c r="BQ692" s="173"/>
      <c r="BR692" s="173"/>
      <c r="BS692" s="173"/>
      <c r="BT692" s="173"/>
      <c r="BU692" s="173"/>
      <c r="BV692" s="173"/>
      <c r="BW692" s="173"/>
      <c r="BX692" s="173"/>
      <c r="BY692" s="173"/>
      <c r="BZ692" s="173"/>
      <c r="CA692" s="173"/>
      <c r="CB692" s="173"/>
      <c r="CC692" s="173"/>
      <c r="CD692" s="173"/>
    </row>
    <row r="693" spans="1:82" x14ac:dyDescent="0.25">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c r="AA693" s="173"/>
      <c r="AB693" s="173"/>
      <c r="AC693" s="173"/>
      <c r="AD693" s="173"/>
      <c r="AE693" s="173"/>
      <c r="AF693" s="173"/>
      <c r="AG693" s="173"/>
      <c r="AH693" s="173"/>
      <c r="AI693" s="173"/>
      <c r="AJ693" s="173"/>
      <c r="AK693" s="173"/>
      <c r="AL693" s="173"/>
      <c r="AM693" s="173"/>
      <c r="AN693" s="173"/>
      <c r="AO693" s="173"/>
      <c r="AP693" s="173"/>
      <c r="AQ693" s="173"/>
      <c r="AR693" s="173"/>
      <c r="AS693" s="173"/>
      <c r="AT693" s="173"/>
      <c r="AU693" s="173"/>
      <c r="AV693" s="173"/>
      <c r="AW693" s="173"/>
      <c r="AX693" s="173"/>
      <c r="AY693" s="173"/>
      <c r="AZ693" s="173"/>
      <c r="BA693" s="173"/>
      <c r="BB693" s="173"/>
      <c r="BC693" s="173"/>
      <c r="BD693" s="173"/>
      <c r="BE693" s="173"/>
      <c r="BF693" s="173"/>
      <c r="BG693" s="173"/>
      <c r="BH693" s="173"/>
      <c r="BI693" s="173"/>
      <c r="BJ693" s="173"/>
      <c r="BK693" s="173"/>
      <c r="BL693" s="173"/>
      <c r="BM693" s="173"/>
      <c r="BN693" s="173"/>
      <c r="BO693" s="173"/>
      <c r="BP693" s="173"/>
      <c r="BQ693" s="173"/>
      <c r="BR693" s="173"/>
      <c r="BS693" s="173"/>
      <c r="BT693" s="173"/>
      <c r="BU693" s="173"/>
      <c r="BV693" s="173"/>
      <c r="BW693" s="173"/>
      <c r="BX693" s="173"/>
      <c r="BY693" s="173"/>
      <c r="BZ693" s="173"/>
      <c r="CA693" s="173"/>
      <c r="CB693" s="173"/>
      <c r="CC693" s="173"/>
      <c r="CD693" s="173"/>
    </row>
    <row r="694" spans="1:82" x14ac:dyDescent="0.25">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c r="AA694" s="173"/>
      <c r="AB694" s="173"/>
      <c r="AC694" s="173"/>
      <c r="AD694" s="173"/>
      <c r="AE694" s="173"/>
      <c r="AF694" s="173"/>
      <c r="AG694" s="173"/>
      <c r="AH694" s="173"/>
      <c r="AI694" s="173"/>
      <c r="AJ694" s="173"/>
      <c r="AK694" s="173"/>
      <c r="AL694" s="173"/>
      <c r="AM694" s="173"/>
      <c r="AN694" s="173"/>
      <c r="AO694" s="173"/>
      <c r="AP694" s="173"/>
      <c r="AQ694" s="173"/>
      <c r="AR694" s="173"/>
      <c r="AS694" s="173"/>
      <c r="AT694" s="173"/>
      <c r="AU694" s="173"/>
      <c r="AV694" s="173"/>
      <c r="AW694" s="173"/>
      <c r="AX694" s="173"/>
      <c r="AY694" s="173"/>
      <c r="AZ694" s="173"/>
      <c r="BA694" s="173"/>
      <c r="BB694" s="173"/>
      <c r="BC694" s="173"/>
      <c r="BD694" s="173"/>
      <c r="BE694" s="173"/>
      <c r="BF694" s="173"/>
      <c r="BG694" s="173"/>
      <c r="BH694" s="173"/>
      <c r="BI694" s="173"/>
      <c r="BJ694" s="173"/>
      <c r="BK694" s="173"/>
      <c r="BL694" s="173"/>
      <c r="BM694" s="173"/>
      <c r="BN694" s="173"/>
      <c r="BO694" s="173"/>
      <c r="BP694" s="173"/>
      <c r="BQ694" s="173"/>
      <c r="BR694" s="173"/>
      <c r="BS694" s="173"/>
      <c r="BT694" s="173"/>
      <c r="BU694" s="173"/>
      <c r="BV694" s="173"/>
      <c r="BW694" s="173"/>
      <c r="BX694" s="173"/>
      <c r="BY694" s="173"/>
      <c r="BZ694" s="173"/>
      <c r="CA694" s="173"/>
      <c r="CB694" s="173"/>
      <c r="CC694" s="173"/>
      <c r="CD694" s="173"/>
    </row>
    <row r="695" spans="1:82" x14ac:dyDescent="0.25">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c r="AA695" s="173"/>
      <c r="AB695" s="173"/>
      <c r="AC695" s="173"/>
      <c r="AD695" s="173"/>
      <c r="AE695" s="173"/>
      <c r="AF695" s="173"/>
      <c r="AG695" s="173"/>
      <c r="AH695" s="173"/>
      <c r="AI695" s="173"/>
      <c r="AJ695" s="173"/>
      <c r="AK695" s="173"/>
      <c r="AL695" s="173"/>
      <c r="AM695" s="173"/>
      <c r="AN695" s="173"/>
      <c r="AO695" s="173"/>
      <c r="AP695" s="173"/>
      <c r="AQ695" s="173"/>
      <c r="AR695" s="173"/>
      <c r="AS695" s="173"/>
      <c r="AT695" s="173"/>
      <c r="AU695" s="173"/>
      <c r="AV695" s="173"/>
      <c r="AW695" s="173"/>
      <c r="AX695" s="173"/>
      <c r="AY695" s="173"/>
      <c r="AZ695" s="173"/>
      <c r="BA695" s="173"/>
      <c r="BB695" s="173"/>
      <c r="BC695" s="173"/>
      <c r="BD695" s="173"/>
      <c r="BE695" s="173"/>
      <c r="BF695" s="173"/>
      <c r="BG695" s="173"/>
      <c r="BH695" s="173"/>
      <c r="BI695" s="173"/>
      <c r="BJ695" s="173"/>
      <c r="BK695" s="173"/>
      <c r="BL695" s="173"/>
      <c r="BM695" s="173"/>
      <c r="BN695" s="173"/>
      <c r="BO695" s="173"/>
      <c r="BP695" s="173"/>
      <c r="BQ695" s="173"/>
      <c r="BR695" s="173"/>
      <c r="BS695" s="173"/>
      <c r="BT695" s="173"/>
      <c r="BU695" s="173"/>
      <c r="BV695" s="173"/>
      <c r="BW695" s="173"/>
      <c r="BX695" s="173"/>
      <c r="BY695" s="173"/>
      <c r="BZ695" s="173"/>
      <c r="CA695" s="173"/>
      <c r="CB695" s="173"/>
      <c r="CC695" s="173"/>
      <c r="CD695" s="173"/>
    </row>
    <row r="696" spans="1:82" x14ac:dyDescent="0.25">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c r="AA696" s="173"/>
      <c r="AB696" s="173"/>
      <c r="AC696" s="173"/>
      <c r="AD696" s="173"/>
      <c r="AE696" s="173"/>
      <c r="AF696" s="173"/>
      <c r="AG696" s="173"/>
      <c r="AH696" s="173"/>
      <c r="AI696" s="173"/>
      <c r="AJ696" s="173"/>
      <c r="AK696" s="173"/>
      <c r="AL696" s="173"/>
      <c r="AM696" s="173"/>
      <c r="AN696" s="173"/>
      <c r="AO696" s="173"/>
      <c r="AP696" s="173"/>
      <c r="AQ696" s="173"/>
      <c r="AR696" s="173"/>
      <c r="AS696" s="173"/>
      <c r="AT696" s="173"/>
      <c r="AU696" s="173"/>
      <c r="AV696" s="173"/>
      <c r="AW696" s="173"/>
      <c r="AX696" s="173"/>
      <c r="AY696" s="173"/>
      <c r="AZ696" s="173"/>
      <c r="BA696" s="173"/>
      <c r="BB696" s="173"/>
      <c r="BC696" s="173"/>
      <c r="BD696" s="173"/>
      <c r="BE696" s="173"/>
      <c r="BF696" s="173"/>
      <c r="BG696" s="173"/>
      <c r="BH696" s="173"/>
      <c r="BI696" s="173"/>
      <c r="BJ696" s="173"/>
      <c r="BK696" s="173"/>
      <c r="BL696" s="173"/>
      <c r="BM696" s="173"/>
      <c r="BN696" s="173"/>
      <c r="BO696" s="173"/>
      <c r="BP696" s="173"/>
      <c r="BQ696" s="173"/>
      <c r="BR696" s="173"/>
      <c r="BS696" s="173"/>
      <c r="BT696" s="173"/>
      <c r="BU696" s="173"/>
      <c r="BV696" s="173"/>
      <c r="BW696" s="173"/>
      <c r="BX696" s="173"/>
      <c r="BY696" s="173"/>
      <c r="BZ696" s="173"/>
      <c r="CA696" s="173"/>
      <c r="CB696" s="173"/>
      <c r="CC696" s="173"/>
      <c r="CD696" s="173"/>
    </row>
    <row r="697" spans="1:82" x14ac:dyDescent="0.25">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3"/>
      <c r="AY697" s="173"/>
      <c r="AZ697" s="173"/>
      <c r="BA697" s="173"/>
      <c r="BB697" s="173"/>
      <c r="BC697" s="173"/>
      <c r="BD697" s="173"/>
      <c r="BE697" s="173"/>
      <c r="BF697" s="173"/>
      <c r="BG697" s="173"/>
      <c r="BH697" s="173"/>
      <c r="BI697" s="173"/>
      <c r="BJ697" s="173"/>
      <c r="BK697" s="173"/>
      <c r="BL697" s="173"/>
      <c r="BM697" s="173"/>
      <c r="BN697" s="173"/>
      <c r="BO697" s="173"/>
      <c r="BP697" s="173"/>
      <c r="BQ697" s="173"/>
      <c r="BR697" s="173"/>
      <c r="BS697" s="173"/>
      <c r="BT697" s="173"/>
      <c r="BU697" s="173"/>
      <c r="BV697" s="173"/>
      <c r="BW697" s="173"/>
      <c r="BX697" s="173"/>
      <c r="BY697" s="173"/>
      <c r="BZ697" s="173"/>
      <c r="CA697" s="173"/>
      <c r="CB697" s="173"/>
      <c r="CC697" s="173"/>
      <c r="CD697" s="173"/>
    </row>
    <row r="698" spans="1:82" x14ac:dyDescent="0.25">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3"/>
      <c r="AY698" s="173"/>
      <c r="AZ698" s="173"/>
      <c r="BA698" s="173"/>
      <c r="BB698" s="173"/>
      <c r="BC698" s="173"/>
      <c r="BD698" s="173"/>
      <c r="BE698" s="173"/>
      <c r="BF698" s="173"/>
      <c r="BG698" s="173"/>
      <c r="BH698" s="173"/>
      <c r="BI698" s="173"/>
      <c r="BJ698" s="173"/>
      <c r="BK698" s="173"/>
      <c r="BL698" s="173"/>
      <c r="BM698" s="173"/>
      <c r="BN698" s="173"/>
      <c r="BO698" s="173"/>
      <c r="BP698" s="173"/>
      <c r="BQ698" s="173"/>
      <c r="BR698" s="173"/>
      <c r="BS698" s="173"/>
      <c r="BT698" s="173"/>
      <c r="BU698" s="173"/>
      <c r="BV698" s="173"/>
      <c r="BW698" s="173"/>
      <c r="BX698" s="173"/>
      <c r="BY698" s="173"/>
      <c r="BZ698" s="173"/>
      <c r="CA698" s="173"/>
      <c r="CB698" s="173"/>
      <c r="CC698" s="173"/>
      <c r="CD698" s="173"/>
    </row>
    <row r="699" spans="1:82" x14ac:dyDescent="0.25">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c r="AA699" s="173"/>
      <c r="AB699" s="173"/>
      <c r="AC699" s="173"/>
      <c r="AD699" s="173"/>
      <c r="AE699" s="173"/>
      <c r="AF699" s="173"/>
      <c r="AG699" s="173"/>
      <c r="AH699" s="173"/>
      <c r="AI699" s="173"/>
      <c r="AJ699" s="173"/>
      <c r="AK699" s="173"/>
      <c r="AL699" s="173"/>
      <c r="AM699" s="173"/>
      <c r="AN699" s="173"/>
      <c r="AO699" s="173"/>
      <c r="AP699" s="173"/>
      <c r="AQ699" s="173"/>
      <c r="AR699" s="173"/>
      <c r="AS699" s="173"/>
      <c r="AT699" s="173"/>
      <c r="AU699" s="173"/>
      <c r="AV699" s="173"/>
      <c r="AW699" s="173"/>
      <c r="AX699" s="173"/>
      <c r="AY699" s="173"/>
      <c r="AZ699" s="173"/>
      <c r="BA699" s="173"/>
      <c r="BB699" s="173"/>
      <c r="BC699" s="173"/>
      <c r="BD699" s="173"/>
      <c r="BE699" s="173"/>
      <c r="BF699" s="173"/>
      <c r="BG699" s="173"/>
      <c r="BH699" s="173"/>
      <c r="BI699" s="173"/>
      <c r="BJ699" s="173"/>
      <c r="BK699" s="173"/>
      <c r="BL699" s="173"/>
      <c r="BM699" s="173"/>
      <c r="BN699" s="173"/>
      <c r="BO699" s="173"/>
      <c r="BP699" s="173"/>
      <c r="BQ699" s="173"/>
      <c r="BR699" s="173"/>
      <c r="BS699" s="173"/>
      <c r="BT699" s="173"/>
      <c r="BU699" s="173"/>
      <c r="BV699" s="173"/>
      <c r="BW699" s="173"/>
      <c r="BX699" s="173"/>
      <c r="BY699" s="173"/>
      <c r="BZ699" s="173"/>
      <c r="CA699" s="173"/>
      <c r="CB699" s="173"/>
      <c r="CC699" s="173"/>
      <c r="CD699" s="173"/>
    </row>
    <row r="700" spans="1:82" x14ac:dyDescent="0.25">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c r="AA700" s="173"/>
      <c r="AB700" s="173"/>
      <c r="AC700" s="173"/>
      <c r="AD700" s="173"/>
      <c r="AE700" s="173"/>
      <c r="AF700" s="173"/>
      <c r="AG700" s="173"/>
      <c r="AH700" s="173"/>
      <c r="AI700" s="173"/>
      <c r="AJ700" s="173"/>
      <c r="AK700" s="173"/>
      <c r="AL700" s="173"/>
      <c r="AM700" s="173"/>
      <c r="AN700" s="173"/>
      <c r="AO700" s="173"/>
      <c r="AP700" s="173"/>
      <c r="AQ700" s="173"/>
      <c r="AR700" s="173"/>
      <c r="AS700" s="173"/>
      <c r="AT700" s="173"/>
      <c r="AU700" s="173"/>
      <c r="AV700" s="173"/>
      <c r="AW700" s="173"/>
      <c r="AX700" s="173"/>
      <c r="AY700" s="173"/>
      <c r="AZ700" s="173"/>
      <c r="BA700" s="173"/>
      <c r="BB700" s="173"/>
      <c r="BC700" s="173"/>
      <c r="BD700" s="173"/>
      <c r="BE700" s="173"/>
      <c r="BF700" s="173"/>
      <c r="BG700" s="173"/>
      <c r="BH700" s="173"/>
      <c r="BI700" s="173"/>
      <c r="BJ700" s="173"/>
      <c r="BK700" s="173"/>
      <c r="BL700" s="173"/>
      <c r="BM700" s="173"/>
      <c r="BN700" s="173"/>
      <c r="BO700" s="173"/>
      <c r="BP700" s="173"/>
      <c r="BQ700" s="173"/>
      <c r="BR700" s="173"/>
      <c r="BS700" s="173"/>
      <c r="BT700" s="173"/>
      <c r="BU700" s="173"/>
      <c r="BV700" s="173"/>
      <c r="BW700" s="173"/>
      <c r="BX700" s="173"/>
      <c r="BY700" s="173"/>
      <c r="BZ700" s="173"/>
      <c r="CA700" s="173"/>
      <c r="CB700" s="173"/>
      <c r="CC700" s="173"/>
      <c r="CD700" s="173"/>
    </row>
    <row r="701" spans="1:82" x14ac:dyDescent="0.25">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c r="AA701" s="173"/>
      <c r="AB701" s="173"/>
      <c r="AC701" s="173"/>
      <c r="AD701" s="173"/>
      <c r="AE701" s="173"/>
      <c r="AF701" s="173"/>
      <c r="AG701" s="173"/>
      <c r="AH701" s="173"/>
      <c r="AI701" s="173"/>
      <c r="AJ701" s="173"/>
      <c r="AK701" s="173"/>
      <c r="AL701" s="173"/>
      <c r="AM701" s="173"/>
      <c r="AN701" s="173"/>
      <c r="AO701" s="173"/>
      <c r="AP701" s="173"/>
      <c r="AQ701" s="173"/>
      <c r="AR701" s="173"/>
      <c r="AS701" s="173"/>
      <c r="AT701" s="173"/>
      <c r="AU701" s="173"/>
      <c r="AV701" s="173"/>
      <c r="AW701" s="173"/>
      <c r="AX701" s="173"/>
      <c r="AY701" s="173"/>
      <c r="AZ701" s="173"/>
      <c r="BA701" s="173"/>
      <c r="BB701" s="173"/>
      <c r="BC701" s="173"/>
      <c r="BD701" s="173"/>
      <c r="BE701" s="173"/>
      <c r="BF701" s="173"/>
      <c r="BG701" s="173"/>
      <c r="BH701" s="173"/>
      <c r="BI701" s="173"/>
      <c r="BJ701" s="173"/>
      <c r="BK701" s="173"/>
      <c r="BL701" s="173"/>
      <c r="BM701" s="173"/>
      <c r="BN701" s="173"/>
      <c r="BO701" s="173"/>
      <c r="BP701" s="173"/>
      <c r="BQ701" s="173"/>
      <c r="BR701" s="173"/>
      <c r="BS701" s="173"/>
      <c r="BT701" s="173"/>
      <c r="BU701" s="173"/>
      <c r="BV701" s="173"/>
      <c r="BW701" s="173"/>
      <c r="BX701" s="173"/>
      <c r="BY701" s="173"/>
      <c r="BZ701" s="173"/>
      <c r="CA701" s="173"/>
      <c r="CB701" s="173"/>
      <c r="CC701" s="173"/>
      <c r="CD701" s="173"/>
    </row>
    <row r="702" spans="1:82" x14ac:dyDescent="0.25">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c r="AB702" s="173"/>
      <c r="AC702" s="173"/>
      <c r="AD702" s="173"/>
      <c r="AE702" s="173"/>
      <c r="AF702" s="173"/>
      <c r="AG702" s="173"/>
      <c r="AH702" s="173"/>
      <c r="AI702" s="173"/>
      <c r="AJ702" s="173"/>
      <c r="AK702" s="173"/>
      <c r="AL702" s="173"/>
      <c r="AM702" s="173"/>
      <c r="AN702" s="173"/>
      <c r="AO702" s="173"/>
      <c r="AP702" s="173"/>
      <c r="AQ702" s="173"/>
      <c r="AR702" s="173"/>
      <c r="AS702" s="173"/>
      <c r="AT702" s="173"/>
      <c r="AU702" s="173"/>
      <c r="AV702" s="173"/>
      <c r="AW702" s="173"/>
      <c r="AX702" s="173"/>
      <c r="AY702" s="173"/>
      <c r="AZ702" s="173"/>
      <c r="BA702" s="173"/>
      <c r="BB702" s="173"/>
      <c r="BC702" s="173"/>
      <c r="BD702" s="173"/>
      <c r="BE702" s="173"/>
      <c r="BF702" s="173"/>
      <c r="BG702" s="173"/>
      <c r="BH702" s="173"/>
      <c r="BI702" s="173"/>
      <c r="BJ702" s="173"/>
      <c r="BK702" s="173"/>
      <c r="BL702" s="173"/>
      <c r="BM702" s="173"/>
      <c r="BN702" s="173"/>
      <c r="BO702" s="173"/>
      <c r="BP702" s="173"/>
      <c r="BQ702" s="173"/>
      <c r="BR702" s="173"/>
      <c r="BS702" s="173"/>
      <c r="BT702" s="173"/>
      <c r="BU702" s="173"/>
      <c r="BV702" s="173"/>
      <c r="BW702" s="173"/>
      <c r="BX702" s="173"/>
      <c r="BY702" s="173"/>
      <c r="BZ702" s="173"/>
      <c r="CA702" s="173"/>
      <c r="CB702" s="173"/>
      <c r="CC702" s="173"/>
      <c r="CD702" s="173"/>
    </row>
    <row r="703" spans="1:82" x14ac:dyDescent="0.25">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3"/>
      <c r="AD703" s="173"/>
      <c r="AE703" s="173"/>
      <c r="AF703" s="173"/>
      <c r="AG703" s="173"/>
      <c r="AH703" s="173"/>
      <c r="AI703" s="173"/>
      <c r="AJ703" s="173"/>
      <c r="AK703" s="173"/>
      <c r="AL703" s="173"/>
      <c r="AM703" s="173"/>
      <c r="AN703" s="173"/>
      <c r="AO703" s="173"/>
      <c r="AP703" s="173"/>
      <c r="AQ703" s="173"/>
      <c r="AR703" s="173"/>
      <c r="AS703" s="173"/>
      <c r="AT703" s="173"/>
      <c r="AU703" s="173"/>
      <c r="AV703" s="173"/>
      <c r="AW703" s="173"/>
      <c r="AX703" s="173"/>
      <c r="AY703" s="173"/>
      <c r="AZ703" s="173"/>
      <c r="BA703" s="173"/>
      <c r="BB703" s="173"/>
      <c r="BC703" s="173"/>
      <c r="BD703" s="173"/>
      <c r="BE703" s="173"/>
      <c r="BF703" s="173"/>
      <c r="BG703" s="173"/>
      <c r="BH703" s="173"/>
      <c r="BI703" s="173"/>
      <c r="BJ703" s="173"/>
      <c r="BK703" s="173"/>
      <c r="BL703" s="173"/>
      <c r="BM703" s="173"/>
      <c r="BN703" s="173"/>
      <c r="BO703" s="173"/>
      <c r="BP703" s="173"/>
      <c r="BQ703" s="173"/>
      <c r="BR703" s="173"/>
      <c r="BS703" s="173"/>
      <c r="BT703" s="173"/>
      <c r="BU703" s="173"/>
      <c r="BV703" s="173"/>
      <c r="BW703" s="173"/>
      <c r="BX703" s="173"/>
      <c r="BY703" s="173"/>
      <c r="BZ703" s="173"/>
      <c r="CA703" s="173"/>
      <c r="CB703" s="173"/>
      <c r="CC703" s="173"/>
      <c r="CD703" s="173"/>
    </row>
    <row r="704" spans="1:82" x14ac:dyDescent="0.25">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173"/>
      <c r="AD704" s="173"/>
      <c r="AE704" s="173"/>
      <c r="AF704" s="173"/>
      <c r="AG704" s="173"/>
      <c r="AH704" s="173"/>
      <c r="AI704" s="173"/>
      <c r="AJ704" s="173"/>
      <c r="AK704" s="173"/>
      <c r="AL704" s="173"/>
      <c r="AM704" s="173"/>
      <c r="AN704" s="173"/>
      <c r="AO704" s="173"/>
      <c r="AP704" s="173"/>
      <c r="AQ704" s="173"/>
      <c r="AR704" s="173"/>
      <c r="AS704" s="173"/>
      <c r="AT704" s="173"/>
      <c r="AU704" s="173"/>
      <c r="AV704" s="173"/>
      <c r="AW704" s="173"/>
      <c r="AX704" s="173"/>
      <c r="AY704" s="173"/>
      <c r="AZ704" s="173"/>
      <c r="BA704" s="173"/>
      <c r="BB704" s="173"/>
      <c r="BC704" s="173"/>
      <c r="BD704" s="173"/>
      <c r="BE704" s="173"/>
      <c r="BF704" s="173"/>
      <c r="BG704" s="173"/>
      <c r="BH704" s="173"/>
      <c r="BI704" s="173"/>
      <c r="BJ704" s="173"/>
      <c r="BK704" s="173"/>
      <c r="BL704" s="173"/>
      <c r="BM704" s="173"/>
      <c r="BN704" s="173"/>
      <c r="BO704" s="173"/>
      <c r="BP704" s="173"/>
      <c r="BQ704" s="173"/>
      <c r="BR704" s="173"/>
      <c r="BS704" s="173"/>
      <c r="BT704" s="173"/>
      <c r="BU704" s="173"/>
      <c r="BV704" s="173"/>
      <c r="BW704" s="173"/>
      <c r="BX704" s="173"/>
      <c r="BY704" s="173"/>
      <c r="BZ704" s="173"/>
      <c r="CA704" s="173"/>
      <c r="CB704" s="173"/>
      <c r="CC704" s="173"/>
      <c r="CD704" s="173"/>
    </row>
    <row r="705" spans="1:82" x14ac:dyDescent="0.25">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c r="AA705" s="173"/>
      <c r="AB705" s="173"/>
      <c r="AC705" s="173"/>
      <c r="AD705" s="173"/>
      <c r="AE705" s="173"/>
      <c r="AF705" s="173"/>
      <c r="AG705" s="173"/>
      <c r="AH705" s="173"/>
      <c r="AI705" s="173"/>
      <c r="AJ705" s="173"/>
      <c r="AK705" s="173"/>
      <c r="AL705" s="173"/>
      <c r="AM705" s="173"/>
      <c r="AN705" s="173"/>
      <c r="AO705" s="173"/>
      <c r="AP705" s="173"/>
      <c r="AQ705" s="173"/>
      <c r="AR705" s="173"/>
      <c r="AS705" s="173"/>
      <c r="AT705" s="173"/>
      <c r="AU705" s="173"/>
      <c r="AV705" s="173"/>
      <c r="AW705" s="173"/>
      <c r="AX705" s="173"/>
      <c r="AY705" s="173"/>
      <c r="AZ705" s="173"/>
      <c r="BA705" s="173"/>
      <c r="BB705" s="173"/>
      <c r="BC705" s="173"/>
      <c r="BD705" s="173"/>
      <c r="BE705" s="173"/>
      <c r="BF705" s="173"/>
      <c r="BG705" s="173"/>
      <c r="BH705" s="173"/>
      <c r="BI705" s="173"/>
      <c r="BJ705" s="173"/>
      <c r="BK705" s="173"/>
      <c r="BL705" s="173"/>
      <c r="BM705" s="173"/>
      <c r="BN705" s="173"/>
      <c r="BO705" s="173"/>
      <c r="BP705" s="173"/>
      <c r="BQ705" s="173"/>
      <c r="BR705" s="173"/>
      <c r="BS705" s="173"/>
      <c r="BT705" s="173"/>
      <c r="BU705" s="173"/>
      <c r="BV705" s="173"/>
      <c r="BW705" s="173"/>
      <c r="BX705" s="173"/>
      <c r="BY705" s="173"/>
      <c r="BZ705" s="173"/>
      <c r="CA705" s="173"/>
      <c r="CB705" s="173"/>
      <c r="CC705" s="173"/>
      <c r="CD705" s="173"/>
    </row>
    <row r="706" spans="1:82" x14ac:dyDescent="0.25">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c r="AA706" s="173"/>
      <c r="AB706" s="173"/>
      <c r="AC706" s="173"/>
      <c r="AD706" s="173"/>
      <c r="AE706" s="173"/>
      <c r="AF706" s="173"/>
      <c r="AG706" s="173"/>
      <c r="AH706" s="173"/>
      <c r="AI706" s="173"/>
      <c r="AJ706" s="173"/>
      <c r="AK706" s="173"/>
      <c r="AL706" s="173"/>
      <c r="AM706" s="173"/>
      <c r="AN706" s="173"/>
      <c r="AO706" s="173"/>
      <c r="AP706" s="173"/>
      <c r="AQ706" s="173"/>
      <c r="AR706" s="173"/>
      <c r="AS706" s="173"/>
      <c r="AT706" s="173"/>
      <c r="AU706" s="173"/>
      <c r="AV706" s="173"/>
      <c r="AW706" s="173"/>
      <c r="AX706" s="173"/>
      <c r="AY706" s="173"/>
      <c r="AZ706" s="173"/>
      <c r="BA706" s="173"/>
      <c r="BB706" s="173"/>
      <c r="BC706" s="173"/>
      <c r="BD706" s="173"/>
      <c r="BE706" s="173"/>
      <c r="BF706" s="173"/>
      <c r="BG706" s="173"/>
      <c r="BH706" s="173"/>
      <c r="BI706" s="173"/>
      <c r="BJ706" s="173"/>
      <c r="BK706" s="173"/>
      <c r="BL706" s="173"/>
      <c r="BM706" s="173"/>
      <c r="BN706" s="173"/>
      <c r="BO706" s="173"/>
      <c r="BP706" s="173"/>
      <c r="BQ706" s="173"/>
      <c r="BR706" s="173"/>
      <c r="BS706" s="173"/>
      <c r="BT706" s="173"/>
      <c r="BU706" s="173"/>
      <c r="BV706" s="173"/>
      <c r="BW706" s="173"/>
      <c r="BX706" s="173"/>
      <c r="BY706" s="173"/>
      <c r="BZ706" s="173"/>
      <c r="CA706" s="173"/>
      <c r="CB706" s="173"/>
      <c r="CC706" s="173"/>
      <c r="CD706" s="173"/>
    </row>
    <row r="707" spans="1:82" x14ac:dyDescent="0.25">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c r="AA707" s="173"/>
      <c r="AB707" s="173"/>
      <c r="AC707" s="173"/>
      <c r="AD707" s="173"/>
      <c r="AE707" s="173"/>
      <c r="AF707" s="173"/>
      <c r="AG707" s="173"/>
      <c r="AH707" s="173"/>
      <c r="AI707" s="173"/>
      <c r="AJ707" s="173"/>
      <c r="AK707" s="173"/>
      <c r="AL707" s="173"/>
      <c r="AM707" s="173"/>
      <c r="AN707" s="173"/>
      <c r="AO707" s="173"/>
      <c r="AP707" s="173"/>
      <c r="AQ707" s="173"/>
      <c r="AR707" s="173"/>
      <c r="AS707" s="173"/>
      <c r="AT707" s="173"/>
      <c r="AU707" s="173"/>
      <c r="AV707" s="173"/>
      <c r="AW707" s="173"/>
      <c r="AX707" s="173"/>
      <c r="AY707" s="173"/>
      <c r="AZ707" s="173"/>
      <c r="BA707" s="173"/>
      <c r="BB707" s="173"/>
      <c r="BC707" s="173"/>
      <c r="BD707" s="173"/>
      <c r="BE707" s="173"/>
      <c r="BF707" s="173"/>
      <c r="BG707" s="173"/>
      <c r="BH707" s="173"/>
      <c r="BI707" s="173"/>
      <c r="BJ707" s="173"/>
      <c r="BK707" s="173"/>
      <c r="BL707" s="173"/>
      <c r="BM707" s="173"/>
      <c r="BN707" s="173"/>
      <c r="BO707" s="173"/>
      <c r="BP707" s="173"/>
      <c r="BQ707" s="173"/>
      <c r="BR707" s="173"/>
      <c r="BS707" s="173"/>
      <c r="BT707" s="173"/>
      <c r="BU707" s="173"/>
      <c r="BV707" s="173"/>
      <c r="BW707" s="173"/>
      <c r="BX707" s="173"/>
      <c r="BY707" s="173"/>
      <c r="BZ707" s="173"/>
      <c r="CA707" s="173"/>
      <c r="CB707" s="173"/>
      <c r="CC707" s="173"/>
      <c r="CD707" s="173"/>
    </row>
    <row r="708" spans="1:82" x14ac:dyDescent="0.25">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c r="AA708" s="173"/>
      <c r="AB708" s="173"/>
      <c r="AC708" s="173"/>
      <c r="AD708" s="173"/>
      <c r="AE708" s="173"/>
      <c r="AF708" s="173"/>
      <c r="AG708" s="173"/>
      <c r="AH708" s="173"/>
      <c r="AI708" s="173"/>
      <c r="AJ708" s="173"/>
      <c r="AK708" s="173"/>
      <c r="AL708" s="173"/>
      <c r="AM708" s="173"/>
      <c r="AN708" s="173"/>
      <c r="AO708" s="173"/>
      <c r="AP708" s="173"/>
      <c r="AQ708" s="173"/>
      <c r="AR708" s="173"/>
      <c r="AS708" s="173"/>
      <c r="AT708" s="173"/>
      <c r="AU708" s="173"/>
      <c r="AV708" s="173"/>
      <c r="AW708" s="173"/>
      <c r="AX708" s="173"/>
      <c r="AY708" s="173"/>
      <c r="AZ708" s="173"/>
      <c r="BA708" s="173"/>
      <c r="BB708" s="173"/>
      <c r="BC708" s="173"/>
      <c r="BD708" s="173"/>
      <c r="BE708" s="173"/>
      <c r="BF708" s="173"/>
      <c r="BG708" s="173"/>
      <c r="BH708" s="173"/>
      <c r="BI708" s="173"/>
      <c r="BJ708" s="173"/>
      <c r="BK708" s="173"/>
      <c r="BL708" s="173"/>
      <c r="BM708" s="173"/>
      <c r="BN708" s="173"/>
      <c r="BO708" s="173"/>
      <c r="BP708" s="173"/>
      <c r="BQ708" s="173"/>
      <c r="BR708" s="173"/>
      <c r="BS708" s="173"/>
      <c r="BT708" s="173"/>
      <c r="BU708" s="173"/>
      <c r="BV708" s="173"/>
      <c r="BW708" s="173"/>
      <c r="BX708" s="173"/>
      <c r="BY708" s="173"/>
      <c r="BZ708" s="173"/>
      <c r="CA708" s="173"/>
      <c r="CB708" s="173"/>
      <c r="CC708" s="173"/>
      <c r="CD708" s="173"/>
    </row>
    <row r="709" spans="1:82" x14ac:dyDescent="0.25">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c r="AA709" s="173"/>
      <c r="AB709" s="173"/>
      <c r="AC709" s="173"/>
      <c r="AD709" s="173"/>
      <c r="AE709" s="173"/>
      <c r="AF709" s="173"/>
      <c r="AG709" s="173"/>
      <c r="AH709" s="173"/>
      <c r="AI709" s="173"/>
      <c r="AJ709" s="173"/>
      <c r="AK709" s="173"/>
      <c r="AL709" s="173"/>
      <c r="AM709" s="173"/>
      <c r="AN709" s="173"/>
      <c r="AO709" s="173"/>
      <c r="AP709" s="173"/>
      <c r="AQ709" s="173"/>
      <c r="AR709" s="173"/>
      <c r="AS709" s="173"/>
      <c r="AT709" s="173"/>
      <c r="AU709" s="173"/>
      <c r="AV709" s="173"/>
      <c r="AW709" s="173"/>
      <c r="AX709" s="173"/>
      <c r="AY709" s="173"/>
      <c r="AZ709" s="173"/>
      <c r="BA709" s="173"/>
      <c r="BB709" s="173"/>
      <c r="BC709" s="173"/>
      <c r="BD709" s="173"/>
      <c r="BE709" s="173"/>
      <c r="BF709" s="173"/>
      <c r="BG709" s="173"/>
      <c r="BH709" s="173"/>
      <c r="BI709" s="173"/>
      <c r="BJ709" s="173"/>
      <c r="BK709" s="173"/>
      <c r="BL709" s="173"/>
      <c r="BM709" s="173"/>
      <c r="BN709" s="173"/>
      <c r="BO709" s="173"/>
      <c r="BP709" s="173"/>
      <c r="BQ709" s="173"/>
      <c r="BR709" s="173"/>
      <c r="BS709" s="173"/>
      <c r="BT709" s="173"/>
      <c r="BU709" s="173"/>
      <c r="BV709" s="173"/>
      <c r="BW709" s="173"/>
      <c r="BX709" s="173"/>
      <c r="BY709" s="173"/>
      <c r="BZ709" s="173"/>
      <c r="CA709" s="173"/>
      <c r="CB709" s="173"/>
      <c r="CC709" s="173"/>
      <c r="CD709" s="173"/>
    </row>
    <row r="710" spans="1:82" x14ac:dyDescent="0.25">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c r="AA710" s="173"/>
      <c r="AB710" s="173"/>
      <c r="AC710" s="173"/>
      <c r="AD710" s="173"/>
      <c r="AE710" s="173"/>
      <c r="AF710" s="173"/>
      <c r="AG710" s="173"/>
      <c r="AH710" s="173"/>
      <c r="AI710" s="173"/>
      <c r="AJ710" s="173"/>
      <c r="AK710" s="173"/>
      <c r="AL710" s="173"/>
      <c r="AM710" s="173"/>
      <c r="AN710" s="173"/>
      <c r="AO710" s="173"/>
      <c r="AP710" s="173"/>
      <c r="AQ710" s="173"/>
      <c r="AR710" s="173"/>
      <c r="AS710" s="173"/>
      <c r="AT710" s="173"/>
      <c r="AU710" s="173"/>
      <c r="AV710" s="173"/>
      <c r="AW710" s="173"/>
      <c r="AX710" s="173"/>
      <c r="AY710" s="173"/>
      <c r="AZ710" s="173"/>
      <c r="BA710" s="173"/>
      <c r="BB710" s="173"/>
      <c r="BC710" s="173"/>
      <c r="BD710" s="173"/>
      <c r="BE710" s="173"/>
      <c r="BF710" s="173"/>
      <c r="BG710" s="173"/>
      <c r="BH710" s="173"/>
      <c r="BI710" s="173"/>
      <c r="BJ710" s="173"/>
      <c r="BK710" s="173"/>
      <c r="BL710" s="173"/>
      <c r="BM710" s="173"/>
      <c r="BN710" s="173"/>
      <c r="BO710" s="173"/>
      <c r="BP710" s="173"/>
      <c r="BQ710" s="173"/>
      <c r="BR710" s="173"/>
      <c r="BS710" s="173"/>
      <c r="BT710" s="173"/>
      <c r="BU710" s="173"/>
      <c r="BV710" s="173"/>
      <c r="BW710" s="173"/>
      <c r="BX710" s="173"/>
      <c r="BY710" s="173"/>
      <c r="BZ710" s="173"/>
      <c r="CA710" s="173"/>
      <c r="CB710" s="173"/>
      <c r="CC710" s="173"/>
      <c r="CD710" s="173"/>
    </row>
    <row r="711" spans="1:82" x14ac:dyDescent="0.25">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c r="AA711" s="173"/>
      <c r="AB711" s="173"/>
      <c r="AC711" s="173"/>
      <c r="AD711" s="173"/>
      <c r="AE711" s="173"/>
      <c r="AF711" s="173"/>
      <c r="AG711" s="173"/>
      <c r="AH711" s="173"/>
      <c r="AI711" s="173"/>
      <c r="AJ711" s="173"/>
      <c r="AK711" s="173"/>
      <c r="AL711" s="173"/>
      <c r="AM711" s="173"/>
      <c r="AN711" s="173"/>
      <c r="AO711" s="173"/>
      <c r="AP711" s="173"/>
      <c r="AQ711" s="173"/>
      <c r="AR711" s="173"/>
      <c r="AS711" s="173"/>
      <c r="AT711" s="173"/>
      <c r="AU711" s="173"/>
      <c r="AV711" s="173"/>
      <c r="AW711" s="173"/>
      <c r="AX711" s="173"/>
      <c r="AY711" s="173"/>
      <c r="AZ711" s="173"/>
      <c r="BA711" s="173"/>
      <c r="BB711" s="173"/>
      <c r="BC711" s="173"/>
      <c r="BD711" s="173"/>
      <c r="BE711" s="173"/>
      <c r="BF711" s="173"/>
      <c r="BG711" s="173"/>
      <c r="BH711" s="173"/>
      <c r="BI711" s="173"/>
      <c r="BJ711" s="173"/>
      <c r="BK711" s="173"/>
      <c r="BL711" s="173"/>
      <c r="BM711" s="173"/>
      <c r="BN711" s="173"/>
      <c r="BO711" s="173"/>
      <c r="BP711" s="173"/>
      <c r="BQ711" s="173"/>
      <c r="BR711" s="173"/>
      <c r="BS711" s="173"/>
      <c r="BT711" s="173"/>
      <c r="BU711" s="173"/>
      <c r="BV711" s="173"/>
      <c r="BW711" s="173"/>
      <c r="BX711" s="173"/>
      <c r="BY711" s="173"/>
      <c r="BZ711" s="173"/>
      <c r="CA711" s="173"/>
      <c r="CB711" s="173"/>
      <c r="CC711" s="173"/>
      <c r="CD711" s="173"/>
    </row>
    <row r="712" spans="1:82" x14ac:dyDescent="0.25">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c r="AA712" s="173"/>
      <c r="AB712" s="173"/>
      <c r="AC712" s="173"/>
      <c r="AD712" s="173"/>
      <c r="AE712" s="173"/>
      <c r="AF712" s="173"/>
      <c r="AG712" s="173"/>
      <c r="AH712" s="173"/>
      <c r="AI712" s="173"/>
      <c r="AJ712" s="173"/>
      <c r="AK712" s="173"/>
      <c r="AL712" s="173"/>
      <c r="AM712" s="173"/>
      <c r="AN712" s="173"/>
      <c r="AO712" s="173"/>
      <c r="AP712" s="173"/>
      <c r="AQ712" s="173"/>
      <c r="AR712" s="173"/>
      <c r="AS712" s="173"/>
      <c r="AT712" s="173"/>
      <c r="AU712" s="173"/>
      <c r="AV712" s="173"/>
      <c r="AW712" s="173"/>
      <c r="AX712" s="173"/>
      <c r="AY712" s="173"/>
      <c r="AZ712" s="173"/>
      <c r="BA712" s="173"/>
      <c r="BB712" s="173"/>
      <c r="BC712" s="173"/>
      <c r="BD712" s="173"/>
      <c r="BE712" s="173"/>
      <c r="BF712" s="173"/>
      <c r="BG712" s="173"/>
      <c r="BH712" s="173"/>
      <c r="BI712" s="173"/>
      <c r="BJ712" s="173"/>
      <c r="BK712" s="173"/>
      <c r="BL712" s="173"/>
      <c r="BM712" s="173"/>
      <c r="BN712" s="173"/>
      <c r="BO712" s="173"/>
      <c r="BP712" s="173"/>
      <c r="BQ712" s="173"/>
      <c r="BR712" s="173"/>
      <c r="BS712" s="173"/>
      <c r="BT712" s="173"/>
      <c r="BU712" s="173"/>
      <c r="BV712" s="173"/>
      <c r="BW712" s="173"/>
      <c r="BX712" s="173"/>
      <c r="BY712" s="173"/>
      <c r="BZ712" s="173"/>
      <c r="CA712" s="173"/>
      <c r="CB712" s="173"/>
      <c r="CC712" s="173"/>
      <c r="CD712" s="173"/>
    </row>
    <row r="713" spans="1:82" x14ac:dyDescent="0.25">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3"/>
      <c r="AD713" s="173"/>
      <c r="AE713" s="173"/>
      <c r="AF713" s="173"/>
      <c r="AG713" s="173"/>
      <c r="AH713" s="173"/>
      <c r="AI713" s="173"/>
      <c r="AJ713" s="173"/>
      <c r="AK713" s="173"/>
      <c r="AL713" s="173"/>
      <c r="AM713" s="173"/>
      <c r="AN713" s="173"/>
      <c r="AO713" s="173"/>
      <c r="AP713" s="173"/>
      <c r="AQ713" s="173"/>
      <c r="AR713" s="173"/>
      <c r="AS713" s="173"/>
      <c r="AT713" s="173"/>
      <c r="AU713" s="173"/>
      <c r="AV713" s="173"/>
      <c r="AW713" s="173"/>
      <c r="AX713" s="173"/>
      <c r="AY713" s="173"/>
      <c r="AZ713" s="173"/>
      <c r="BA713" s="173"/>
      <c r="BB713" s="173"/>
      <c r="BC713" s="173"/>
      <c r="BD713" s="173"/>
      <c r="BE713" s="173"/>
      <c r="BF713" s="173"/>
      <c r="BG713" s="173"/>
      <c r="BH713" s="173"/>
      <c r="BI713" s="173"/>
      <c r="BJ713" s="173"/>
      <c r="BK713" s="173"/>
      <c r="BL713" s="173"/>
      <c r="BM713" s="173"/>
      <c r="BN713" s="173"/>
      <c r="BO713" s="173"/>
      <c r="BP713" s="173"/>
      <c r="BQ713" s="173"/>
      <c r="BR713" s="173"/>
      <c r="BS713" s="173"/>
      <c r="BT713" s="173"/>
      <c r="BU713" s="173"/>
      <c r="BV713" s="173"/>
      <c r="BW713" s="173"/>
      <c r="BX713" s="173"/>
      <c r="BY713" s="173"/>
      <c r="BZ713" s="173"/>
      <c r="CA713" s="173"/>
      <c r="CB713" s="173"/>
      <c r="CC713" s="173"/>
      <c r="CD713" s="173"/>
    </row>
    <row r="714" spans="1:82" x14ac:dyDescent="0.25">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c r="AA714" s="173"/>
      <c r="AB714" s="173"/>
      <c r="AC714" s="173"/>
      <c r="AD714" s="173"/>
      <c r="AE714" s="173"/>
      <c r="AF714" s="173"/>
      <c r="AG714" s="173"/>
      <c r="AH714" s="173"/>
      <c r="AI714" s="173"/>
      <c r="AJ714" s="173"/>
      <c r="AK714" s="173"/>
      <c r="AL714" s="173"/>
      <c r="AM714" s="173"/>
      <c r="AN714" s="173"/>
      <c r="AO714" s="173"/>
      <c r="AP714" s="173"/>
      <c r="AQ714" s="173"/>
      <c r="AR714" s="173"/>
      <c r="AS714" s="173"/>
      <c r="AT714" s="173"/>
      <c r="AU714" s="173"/>
      <c r="AV714" s="173"/>
      <c r="AW714" s="173"/>
      <c r="AX714" s="173"/>
      <c r="AY714" s="173"/>
      <c r="AZ714" s="173"/>
      <c r="BA714" s="173"/>
      <c r="BB714" s="173"/>
      <c r="BC714" s="173"/>
      <c r="BD714" s="173"/>
      <c r="BE714" s="173"/>
      <c r="BF714" s="173"/>
      <c r="BG714" s="173"/>
      <c r="BH714" s="173"/>
      <c r="BI714" s="173"/>
      <c r="BJ714" s="173"/>
      <c r="BK714" s="173"/>
      <c r="BL714" s="173"/>
      <c r="BM714" s="173"/>
      <c r="BN714" s="173"/>
      <c r="BO714" s="173"/>
      <c r="BP714" s="173"/>
      <c r="BQ714" s="173"/>
      <c r="BR714" s="173"/>
      <c r="BS714" s="173"/>
      <c r="BT714" s="173"/>
      <c r="BU714" s="173"/>
      <c r="BV714" s="173"/>
      <c r="BW714" s="173"/>
      <c r="BX714" s="173"/>
      <c r="BY714" s="173"/>
      <c r="BZ714" s="173"/>
      <c r="CA714" s="173"/>
      <c r="CB714" s="173"/>
      <c r="CC714" s="173"/>
      <c r="CD714" s="173"/>
    </row>
    <row r="715" spans="1:82" x14ac:dyDescent="0.25">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c r="AA715" s="173"/>
      <c r="AB715" s="173"/>
      <c r="AC715" s="173"/>
      <c r="AD715" s="173"/>
      <c r="AE715" s="173"/>
      <c r="AF715" s="173"/>
      <c r="AG715" s="173"/>
      <c r="AH715" s="173"/>
      <c r="AI715" s="173"/>
      <c r="AJ715" s="173"/>
      <c r="AK715" s="173"/>
      <c r="AL715" s="173"/>
      <c r="AM715" s="173"/>
      <c r="AN715" s="173"/>
      <c r="AO715" s="173"/>
      <c r="AP715" s="173"/>
      <c r="AQ715" s="173"/>
      <c r="AR715" s="173"/>
      <c r="AS715" s="173"/>
      <c r="AT715" s="173"/>
      <c r="AU715" s="173"/>
      <c r="AV715" s="173"/>
      <c r="AW715" s="173"/>
      <c r="AX715" s="173"/>
      <c r="AY715" s="173"/>
      <c r="AZ715" s="173"/>
      <c r="BA715" s="173"/>
      <c r="BB715" s="173"/>
      <c r="BC715" s="173"/>
      <c r="BD715" s="173"/>
      <c r="BE715" s="173"/>
      <c r="BF715" s="173"/>
      <c r="BG715" s="173"/>
      <c r="BH715" s="173"/>
      <c r="BI715" s="173"/>
      <c r="BJ715" s="173"/>
      <c r="BK715" s="173"/>
      <c r="BL715" s="173"/>
      <c r="BM715" s="173"/>
      <c r="BN715" s="173"/>
      <c r="BO715" s="173"/>
      <c r="BP715" s="173"/>
      <c r="BQ715" s="173"/>
      <c r="BR715" s="173"/>
      <c r="BS715" s="173"/>
      <c r="BT715" s="173"/>
      <c r="BU715" s="173"/>
      <c r="BV715" s="173"/>
      <c r="BW715" s="173"/>
      <c r="BX715" s="173"/>
      <c r="BY715" s="173"/>
      <c r="BZ715" s="173"/>
      <c r="CA715" s="173"/>
      <c r="CB715" s="173"/>
      <c r="CC715" s="173"/>
      <c r="CD715" s="173"/>
    </row>
    <row r="716" spans="1:82" x14ac:dyDescent="0.25">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c r="AA716" s="173"/>
      <c r="AB716" s="173"/>
      <c r="AC716" s="173"/>
      <c r="AD716" s="173"/>
      <c r="AE716" s="173"/>
      <c r="AF716" s="173"/>
      <c r="AG716" s="173"/>
      <c r="AH716" s="173"/>
      <c r="AI716" s="173"/>
      <c r="AJ716" s="173"/>
      <c r="AK716" s="173"/>
      <c r="AL716" s="173"/>
      <c r="AM716" s="173"/>
      <c r="AN716" s="173"/>
      <c r="AO716" s="173"/>
      <c r="AP716" s="173"/>
      <c r="AQ716" s="173"/>
      <c r="AR716" s="173"/>
      <c r="AS716" s="173"/>
      <c r="AT716" s="173"/>
      <c r="AU716" s="173"/>
      <c r="AV716" s="173"/>
      <c r="AW716" s="173"/>
      <c r="AX716" s="173"/>
      <c r="AY716" s="173"/>
      <c r="AZ716" s="173"/>
      <c r="BA716" s="173"/>
      <c r="BB716" s="173"/>
      <c r="BC716" s="173"/>
      <c r="BD716" s="173"/>
      <c r="BE716" s="173"/>
      <c r="BF716" s="173"/>
      <c r="BG716" s="173"/>
      <c r="BH716" s="173"/>
      <c r="BI716" s="173"/>
      <c r="BJ716" s="173"/>
      <c r="BK716" s="173"/>
      <c r="BL716" s="173"/>
      <c r="BM716" s="173"/>
      <c r="BN716" s="173"/>
      <c r="BO716" s="173"/>
      <c r="BP716" s="173"/>
      <c r="BQ716" s="173"/>
      <c r="BR716" s="173"/>
      <c r="BS716" s="173"/>
      <c r="BT716" s="173"/>
      <c r="BU716" s="173"/>
      <c r="BV716" s="173"/>
      <c r="BW716" s="173"/>
      <c r="BX716" s="173"/>
      <c r="BY716" s="173"/>
      <c r="BZ716" s="173"/>
      <c r="CA716" s="173"/>
      <c r="CB716" s="173"/>
      <c r="CC716" s="173"/>
      <c r="CD716" s="173"/>
    </row>
    <row r="717" spans="1:82" x14ac:dyDescent="0.25">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c r="AA717" s="173"/>
      <c r="AB717" s="173"/>
      <c r="AC717" s="173"/>
      <c r="AD717" s="173"/>
      <c r="AE717" s="173"/>
      <c r="AF717" s="173"/>
      <c r="AG717" s="173"/>
      <c r="AH717" s="173"/>
      <c r="AI717" s="173"/>
      <c r="AJ717" s="173"/>
      <c r="AK717" s="173"/>
      <c r="AL717" s="173"/>
      <c r="AM717" s="173"/>
      <c r="AN717" s="173"/>
      <c r="AO717" s="173"/>
      <c r="AP717" s="173"/>
      <c r="AQ717" s="173"/>
      <c r="AR717" s="173"/>
      <c r="AS717" s="173"/>
      <c r="AT717" s="173"/>
      <c r="AU717" s="173"/>
      <c r="AV717" s="173"/>
      <c r="AW717" s="173"/>
      <c r="AX717" s="173"/>
      <c r="AY717" s="173"/>
      <c r="AZ717" s="173"/>
      <c r="BA717" s="173"/>
      <c r="BB717" s="173"/>
      <c r="BC717" s="173"/>
      <c r="BD717" s="173"/>
      <c r="BE717" s="173"/>
      <c r="BF717" s="173"/>
      <c r="BG717" s="173"/>
      <c r="BH717" s="173"/>
      <c r="BI717" s="173"/>
      <c r="BJ717" s="173"/>
      <c r="BK717" s="173"/>
      <c r="BL717" s="173"/>
      <c r="BM717" s="173"/>
      <c r="BN717" s="173"/>
      <c r="BO717" s="173"/>
      <c r="BP717" s="173"/>
      <c r="BQ717" s="173"/>
      <c r="BR717" s="173"/>
      <c r="BS717" s="173"/>
      <c r="BT717" s="173"/>
      <c r="BU717" s="173"/>
      <c r="BV717" s="173"/>
      <c r="BW717" s="173"/>
      <c r="BX717" s="173"/>
      <c r="BY717" s="173"/>
      <c r="BZ717" s="173"/>
      <c r="CA717" s="173"/>
      <c r="CB717" s="173"/>
      <c r="CC717" s="173"/>
      <c r="CD717" s="173"/>
    </row>
    <row r="718" spans="1:82" x14ac:dyDescent="0.25">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c r="AA718" s="173"/>
      <c r="AB718" s="173"/>
      <c r="AC718" s="173"/>
      <c r="AD718" s="173"/>
      <c r="AE718" s="173"/>
      <c r="AF718" s="173"/>
      <c r="AG718" s="173"/>
      <c r="AH718" s="173"/>
      <c r="AI718" s="173"/>
      <c r="AJ718" s="173"/>
      <c r="AK718" s="173"/>
      <c r="AL718" s="173"/>
      <c r="AM718" s="173"/>
      <c r="AN718" s="173"/>
      <c r="AO718" s="173"/>
      <c r="AP718" s="173"/>
      <c r="AQ718" s="173"/>
      <c r="AR718" s="173"/>
      <c r="AS718" s="173"/>
      <c r="AT718" s="173"/>
      <c r="AU718" s="173"/>
      <c r="AV718" s="173"/>
      <c r="AW718" s="173"/>
      <c r="AX718" s="173"/>
      <c r="AY718" s="173"/>
      <c r="AZ718" s="173"/>
      <c r="BA718" s="173"/>
      <c r="BB718" s="173"/>
      <c r="BC718" s="173"/>
      <c r="BD718" s="173"/>
      <c r="BE718" s="173"/>
      <c r="BF718" s="173"/>
      <c r="BG718" s="173"/>
      <c r="BH718" s="173"/>
      <c r="BI718" s="173"/>
      <c r="BJ718" s="173"/>
      <c r="BK718" s="173"/>
      <c r="BL718" s="173"/>
      <c r="BM718" s="173"/>
      <c r="BN718" s="173"/>
      <c r="BO718" s="173"/>
      <c r="BP718" s="173"/>
      <c r="BQ718" s="173"/>
      <c r="BR718" s="173"/>
      <c r="BS718" s="173"/>
      <c r="BT718" s="173"/>
      <c r="BU718" s="173"/>
      <c r="BV718" s="173"/>
      <c r="BW718" s="173"/>
      <c r="BX718" s="173"/>
      <c r="BY718" s="173"/>
      <c r="BZ718" s="173"/>
      <c r="CA718" s="173"/>
      <c r="CB718" s="173"/>
      <c r="CC718" s="173"/>
      <c r="CD718" s="173"/>
    </row>
    <row r="719" spans="1:82" x14ac:dyDescent="0.25">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c r="AA719" s="173"/>
      <c r="AB719" s="173"/>
      <c r="AC719" s="173"/>
      <c r="AD719" s="173"/>
      <c r="AE719" s="173"/>
      <c r="AF719" s="173"/>
      <c r="AG719" s="173"/>
      <c r="AH719" s="173"/>
      <c r="AI719" s="173"/>
      <c r="AJ719" s="173"/>
      <c r="AK719" s="173"/>
      <c r="AL719" s="173"/>
      <c r="AM719" s="173"/>
      <c r="AN719" s="173"/>
      <c r="AO719" s="173"/>
      <c r="AP719" s="173"/>
      <c r="AQ719" s="173"/>
      <c r="AR719" s="173"/>
      <c r="AS719" s="173"/>
      <c r="AT719" s="173"/>
      <c r="AU719" s="173"/>
      <c r="AV719" s="173"/>
      <c r="AW719" s="173"/>
      <c r="AX719" s="173"/>
      <c r="AY719" s="173"/>
      <c r="AZ719" s="173"/>
      <c r="BA719" s="173"/>
      <c r="BB719" s="173"/>
      <c r="BC719" s="173"/>
      <c r="BD719" s="173"/>
      <c r="BE719" s="173"/>
      <c r="BF719" s="173"/>
      <c r="BG719" s="173"/>
      <c r="BH719" s="173"/>
      <c r="BI719" s="173"/>
      <c r="BJ719" s="173"/>
      <c r="BK719" s="173"/>
      <c r="BL719" s="173"/>
      <c r="BM719" s="173"/>
      <c r="BN719" s="173"/>
      <c r="BO719" s="173"/>
      <c r="BP719" s="173"/>
      <c r="BQ719" s="173"/>
      <c r="BR719" s="173"/>
      <c r="BS719" s="173"/>
      <c r="BT719" s="173"/>
      <c r="BU719" s="173"/>
      <c r="BV719" s="173"/>
      <c r="BW719" s="173"/>
      <c r="BX719" s="173"/>
      <c r="BY719" s="173"/>
      <c r="BZ719" s="173"/>
      <c r="CA719" s="173"/>
      <c r="CB719" s="173"/>
      <c r="CC719" s="173"/>
      <c r="CD719" s="173"/>
    </row>
  </sheetData>
  <mergeCells count="33">
    <mergeCell ref="C13:K13"/>
    <mergeCell ref="C8:K8"/>
    <mergeCell ref="C9:H9"/>
    <mergeCell ref="E14:F14"/>
    <mergeCell ref="D26:E26"/>
    <mergeCell ref="F26:G26"/>
    <mergeCell ref="H26:I26"/>
    <mergeCell ref="J26:K26"/>
    <mergeCell ref="C20:K20"/>
    <mergeCell ref="D21:E21"/>
    <mergeCell ref="F21:G21"/>
    <mergeCell ref="H21:I21"/>
    <mergeCell ref="J21:K21"/>
    <mergeCell ref="D22:E22"/>
    <mergeCell ref="F22:G22"/>
    <mergeCell ref="H22:I22"/>
    <mergeCell ref="J22:K22"/>
    <mergeCell ref="F1:L1"/>
    <mergeCell ref="A2:M2"/>
    <mergeCell ref="A3:M3"/>
    <mergeCell ref="C24:K24"/>
    <mergeCell ref="D25:E25"/>
    <mergeCell ref="F25:G25"/>
    <mergeCell ref="H25:I25"/>
    <mergeCell ref="J25:K25"/>
    <mergeCell ref="E15:F15"/>
    <mergeCell ref="E16:F16"/>
    <mergeCell ref="C10:H10"/>
    <mergeCell ref="C11:H11"/>
    <mergeCell ref="I18:K18"/>
    <mergeCell ref="F18:H18"/>
    <mergeCell ref="C18:E18"/>
    <mergeCell ref="C5:H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67405-90E3-47F3-A9AC-525905251369}">
  <dimension ref="A1:CX116"/>
  <sheetViews>
    <sheetView zoomScaleNormal="100" workbookViewId="0"/>
  </sheetViews>
  <sheetFormatPr defaultRowHeight="15.75" x14ac:dyDescent="0.25"/>
  <cols>
    <col min="1" max="1" width="16.125" bestFit="1" customWidth="1"/>
    <col min="2" max="13" width="15.625" customWidth="1"/>
    <col min="14" max="63" width="9" style="182"/>
  </cols>
  <sheetData>
    <row r="1" spans="1:102" s="1" customFormat="1" ht="108.75" customHeight="1" x14ac:dyDescent="0.3">
      <c r="C1" s="8"/>
      <c r="D1" s="17"/>
      <c r="E1" s="17"/>
      <c r="F1" s="328"/>
      <c r="G1" s="328"/>
      <c r="H1" s="328"/>
      <c r="I1" s="328"/>
      <c r="J1" s="328"/>
      <c r="K1" s="328"/>
      <c r="L1" s="328"/>
    </row>
    <row r="2" spans="1:102" s="6" customFormat="1" ht="28.5" x14ac:dyDescent="0.4">
      <c r="A2" s="386" t="s">
        <v>647</v>
      </c>
      <c r="B2" s="386"/>
      <c r="C2" s="386"/>
      <c r="D2" s="386"/>
      <c r="E2" s="386"/>
      <c r="F2" s="386"/>
      <c r="G2" s="386"/>
      <c r="H2" s="386"/>
      <c r="I2" s="386"/>
      <c r="J2" s="386"/>
      <c r="K2" s="386"/>
      <c r="L2" s="386"/>
      <c r="M2" s="386"/>
      <c r="N2" s="183"/>
      <c r="O2" s="183"/>
      <c r="P2" s="183"/>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row>
    <row r="3" spans="1:102" s="5" customFormat="1" ht="20.25" x14ac:dyDescent="0.3">
      <c r="A3" s="387" t="s">
        <v>706</v>
      </c>
      <c r="B3" s="387"/>
      <c r="C3" s="387"/>
      <c r="D3" s="387"/>
      <c r="E3" s="387"/>
      <c r="F3" s="387"/>
      <c r="G3" s="387"/>
      <c r="H3" s="387"/>
      <c r="I3" s="387"/>
      <c r="J3" s="387"/>
      <c r="K3" s="387"/>
      <c r="L3" s="387"/>
      <c r="M3" s="387"/>
      <c r="N3" s="192"/>
      <c r="O3" s="192"/>
      <c r="P3" s="19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row>
    <row r="4" spans="1:102" x14ac:dyDescent="0.25">
      <c r="A4" s="182"/>
      <c r="B4" s="182"/>
      <c r="C4" s="182"/>
      <c r="D4" s="182"/>
      <c r="E4" s="182"/>
      <c r="F4" s="182"/>
      <c r="G4" s="182"/>
      <c r="H4" s="182"/>
      <c r="I4" s="182"/>
      <c r="J4" s="182"/>
      <c r="K4" s="182"/>
      <c r="L4" s="182"/>
      <c r="M4" s="182"/>
      <c r="N4" s="173"/>
      <c r="O4" s="173"/>
      <c r="P4" s="173"/>
      <c r="Q4" s="173"/>
    </row>
    <row r="5" spans="1:102" s="6" customFormat="1" ht="28.5" x14ac:dyDescent="0.4">
      <c r="A5" s="185" t="s">
        <v>648</v>
      </c>
      <c r="B5" s="186"/>
      <c r="C5" s="186"/>
      <c r="D5" s="186"/>
      <c r="E5" s="186"/>
      <c r="F5" s="186"/>
      <c r="G5" s="186"/>
      <c r="H5" s="186"/>
      <c r="I5" s="186"/>
      <c r="J5" s="186"/>
      <c r="K5" s="186"/>
      <c r="L5" s="186"/>
      <c r="M5" s="187"/>
      <c r="N5" s="183"/>
      <c r="O5" s="183"/>
      <c r="P5" s="183"/>
      <c r="Q5" s="61"/>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row>
    <row r="6" spans="1:102" ht="82.5" x14ac:dyDescent="0.25">
      <c r="A6" s="420" t="s">
        <v>692</v>
      </c>
      <c r="B6" s="184" t="s">
        <v>649</v>
      </c>
      <c r="C6" s="181" t="s">
        <v>656</v>
      </c>
      <c r="D6" s="181" t="s">
        <v>657</v>
      </c>
      <c r="E6" s="181" t="s">
        <v>658</v>
      </c>
      <c r="F6" s="181" t="s">
        <v>659</v>
      </c>
      <c r="G6" s="181" t="s">
        <v>650</v>
      </c>
      <c r="H6" s="181" t="s">
        <v>660</v>
      </c>
      <c r="I6" s="181" t="s">
        <v>653</v>
      </c>
      <c r="J6" s="181" t="s">
        <v>654</v>
      </c>
      <c r="K6" s="181" t="s">
        <v>661</v>
      </c>
      <c r="L6" s="181" t="s">
        <v>662</v>
      </c>
      <c r="M6" s="181" t="s">
        <v>651</v>
      </c>
    </row>
    <row r="7" spans="1:102" ht="66" x14ac:dyDescent="0.25">
      <c r="A7" s="420"/>
      <c r="B7" s="184" t="s">
        <v>663</v>
      </c>
      <c r="C7" s="181" t="s">
        <v>664</v>
      </c>
      <c r="D7" s="181" t="s">
        <v>665</v>
      </c>
      <c r="E7" s="181" t="s">
        <v>666</v>
      </c>
      <c r="F7" s="181" t="s">
        <v>667</v>
      </c>
      <c r="G7" s="181" t="s">
        <v>668</v>
      </c>
      <c r="H7" s="181" t="s">
        <v>668</v>
      </c>
      <c r="I7" s="181" t="s">
        <v>669</v>
      </c>
      <c r="J7" s="181" t="s">
        <v>670</v>
      </c>
      <c r="K7" s="181" t="s">
        <v>671</v>
      </c>
      <c r="L7" s="181" t="s">
        <v>672</v>
      </c>
      <c r="M7" s="181" t="s">
        <v>652</v>
      </c>
    </row>
    <row r="8" spans="1:102" ht="66" x14ac:dyDescent="0.25">
      <c r="A8" s="420"/>
      <c r="B8" s="184" t="s">
        <v>673</v>
      </c>
      <c r="C8" s="181" t="s">
        <v>674</v>
      </c>
      <c r="D8" s="181" t="s">
        <v>675</v>
      </c>
      <c r="E8" s="181" t="s">
        <v>676</v>
      </c>
      <c r="F8" s="181" t="s">
        <v>677</v>
      </c>
      <c r="G8" s="181" t="s">
        <v>678</v>
      </c>
      <c r="H8" s="181" t="s">
        <v>679</v>
      </c>
      <c r="I8" s="181" t="s">
        <v>680</v>
      </c>
      <c r="J8" s="181" t="s">
        <v>681</v>
      </c>
      <c r="K8" s="181" t="s">
        <v>682</v>
      </c>
      <c r="L8" s="181" t="s">
        <v>683</v>
      </c>
      <c r="M8" s="181" t="s">
        <v>679</v>
      </c>
    </row>
    <row r="9" spans="1:102" ht="99" x14ac:dyDescent="0.25">
      <c r="A9" s="420"/>
      <c r="B9" s="184" t="s">
        <v>655</v>
      </c>
      <c r="C9" s="181" t="s">
        <v>684</v>
      </c>
      <c r="D9" s="181" t="s">
        <v>685</v>
      </c>
      <c r="E9" s="181" t="s">
        <v>686</v>
      </c>
      <c r="F9" s="181" t="s">
        <v>687</v>
      </c>
      <c r="G9" s="181" t="s">
        <v>687</v>
      </c>
      <c r="H9" s="181" t="s">
        <v>687</v>
      </c>
      <c r="I9" s="181" t="s">
        <v>687</v>
      </c>
      <c r="J9" s="181" t="s">
        <v>687</v>
      </c>
      <c r="K9" s="181" t="s">
        <v>687</v>
      </c>
      <c r="L9" s="181" t="s">
        <v>687</v>
      </c>
      <c r="M9" s="181" t="s">
        <v>687</v>
      </c>
    </row>
    <row r="10" spans="1:102" ht="16.5" x14ac:dyDescent="0.25">
      <c r="A10" s="420" t="s">
        <v>691</v>
      </c>
      <c r="B10" s="154" t="s">
        <v>476</v>
      </c>
      <c r="C10" s="180"/>
      <c r="D10" s="180"/>
      <c r="E10" s="190"/>
      <c r="F10" s="190"/>
      <c r="G10" s="180"/>
      <c r="H10" s="190"/>
      <c r="I10" s="180"/>
      <c r="J10" s="180"/>
      <c r="K10" s="190"/>
      <c r="L10" s="180"/>
      <c r="M10" s="180"/>
    </row>
    <row r="11" spans="1:102" ht="16.5" x14ac:dyDescent="0.25">
      <c r="A11" s="420"/>
      <c r="B11" s="154" t="s">
        <v>475</v>
      </c>
      <c r="C11" s="180"/>
      <c r="D11" s="180"/>
      <c r="E11" s="190"/>
      <c r="F11" s="190"/>
      <c r="G11" s="190"/>
      <c r="H11" s="180"/>
      <c r="I11" s="180"/>
      <c r="J11" s="180"/>
      <c r="K11" s="190"/>
      <c r="L11" s="180"/>
      <c r="M11" s="190"/>
    </row>
    <row r="12" spans="1:102" ht="16.5" x14ac:dyDescent="0.25">
      <c r="A12" s="420"/>
      <c r="B12" s="154" t="s">
        <v>474</v>
      </c>
      <c r="C12" s="180"/>
      <c r="D12" s="180"/>
      <c r="E12" s="190"/>
      <c r="F12" s="190"/>
      <c r="G12" s="190"/>
      <c r="H12" s="180"/>
      <c r="I12" s="180"/>
      <c r="J12" s="180"/>
      <c r="K12" s="190"/>
      <c r="L12" s="180"/>
      <c r="M12" s="180"/>
    </row>
    <row r="13" spans="1:102" ht="16.5" x14ac:dyDescent="0.25">
      <c r="A13" s="420"/>
      <c r="B13" s="154" t="s">
        <v>391</v>
      </c>
      <c r="C13" s="190"/>
      <c r="D13" s="190"/>
      <c r="E13" s="190"/>
      <c r="F13" s="190"/>
      <c r="G13" s="190"/>
      <c r="H13" s="190"/>
      <c r="I13" s="190"/>
      <c r="J13" s="190"/>
      <c r="K13" s="180"/>
      <c r="L13" s="190"/>
      <c r="M13" s="190"/>
    </row>
    <row r="14" spans="1:102" ht="16.5" x14ac:dyDescent="0.25">
      <c r="A14" s="420"/>
      <c r="B14" s="154" t="s">
        <v>688</v>
      </c>
      <c r="C14" s="190"/>
      <c r="D14" s="180"/>
      <c r="E14" s="190"/>
      <c r="F14" s="180"/>
      <c r="G14" s="180"/>
      <c r="H14" s="180"/>
      <c r="I14" s="190"/>
      <c r="J14" s="190"/>
      <c r="K14" s="190"/>
      <c r="L14" s="180"/>
      <c r="M14" s="180"/>
    </row>
    <row r="15" spans="1:102" ht="49.5" x14ac:dyDescent="0.25">
      <c r="A15" s="420"/>
      <c r="B15" s="154" t="s">
        <v>689</v>
      </c>
      <c r="C15" s="190"/>
      <c r="D15" s="180"/>
      <c r="E15" s="190"/>
      <c r="F15" s="190"/>
      <c r="G15" s="190"/>
      <c r="H15" s="190"/>
      <c r="I15" s="190"/>
      <c r="J15" s="190"/>
      <c r="K15" s="190"/>
      <c r="L15" s="190"/>
      <c r="M15" s="190"/>
    </row>
    <row r="16" spans="1:102" ht="33" x14ac:dyDescent="0.25">
      <c r="A16" s="420"/>
      <c r="B16" s="154" t="s">
        <v>690</v>
      </c>
      <c r="C16" s="190"/>
      <c r="D16" s="180"/>
      <c r="E16" s="190"/>
      <c r="F16" s="190"/>
      <c r="G16" s="190"/>
      <c r="H16" s="190"/>
      <c r="I16" s="190"/>
      <c r="J16" s="190"/>
      <c r="K16" s="190"/>
      <c r="L16" s="190"/>
      <c r="M16" s="190"/>
    </row>
    <row r="17" spans="1:14" ht="16.5" x14ac:dyDescent="0.25">
      <c r="A17" s="420"/>
      <c r="B17" s="154" t="s">
        <v>480</v>
      </c>
      <c r="C17" s="190"/>
      <c r="D17" s="180"/>
      <c r="E17" s="180"/>
      <c r="F17" s="190"/>
      <c r="G17" s="180"/>
      <c r="H17" s="180"/>
      <c r="I17" s="190"/>
      <c r="J17" s="190"/>
      <c r="K17" s="190"/>
      <c r="L17" s="190"/>
      <c r="M17" s="180"/>
    </row>
    <row r="18" spans="1:14" ht="16.5" x14ac:dyDescent="0.25">
      <c r="A18" s="420"/>
      <c r="B18" s="154" t="s">
        <v>482</v>
      </c>
      <c r="C18" s="190"/>
      <c r="D18" s="180"/>
      <c r="E18" s="180"/>
      <c r="F18" s="190"/>
      <c r="G18" s="180"/>
      <c r="H18" s="180"/>
      <c r="I18" s="190"/>
      <c r="J18" s="190"/>
      <c r="K18" s="190"/>
      <c r="L18" s="180"/>
      <c r="M18" s="180"/>
    </row>
    <row r="19" spans="1:14" ht="16.5" x14ac:dyDescent="0.25">
      <c r="A19" s="420"/>
      <c r="B19" s="154" t="s">
        <v>358</v>
      </c>
      <c r="C19" s="190"/>
      <c r="D19" s="180"/>
      <c r="E19" s="190"/>
      <c r="F19" s="180"/>
      <c r="G19" s="180"/>
      <c r="H19" s="180"/>
      <c r="I19" s="190"/>
      <c r="J19" s="190"/>
      <c r="K19" s="190"/>
      <c r="L19" s="190"/>
      <c r="M19" s="180"/>
    </row>
    <row r="20" spans="1:14" s="182" customFormat="1" x14ac:dyDescent="0.25"/>
    <row r="21" spans="1:14" s="182" customFormat="1" x14ac:dyDescent="0.25"/>
    <row r="22" spans="1:14" s="182" customFormat="1" ht="28.5" x14ac:dyDescent="0.4">
      <c r="A22" s="421" t="s">
        <v>699</v>
      </c>
      <c r="B22" s="422"/>
      <c r="C22" s="422"/>
      <c r="D22" s="423"/>
      <c r="F22" s="412" t="s">
        <v>700</v>
      </c>
      <c r="G22" s="413"/>
      <c r="H22" s="413"/>
      <c r="I22" s="413"/>
      <c r="J22" s="413"/>
      <c r="K22" s="413"/>
      <c r="L22" s="183"/>
      <c r="M22" s="183"/>
      <c r="N22" s="173"/>
    </row>
    <row r="23" spans="1:14" s="182" customFormat="1" ht="49.5" x14ac:dyDescent="0.25">
      <c r="A23" s="414" t="s">
        <v>692</v>
      </c>
      <c r="B23" s="184" t="s">
        <v>649</v>
      </c>
      <c r="C23" s="181" t="s">
        <v>693</v>
      </c>
      <c r="D23" s="181" t="s">
        <v>694</v>
      </c>
      <c r="F23" s="414" t="s">
        <v>692</v>
      </c>
      <c r="G23" s="417" t="s">
        <v>649</v>
      </c>
      <c r="H23" s="418"/>
      <c r="I23" s="419"/>
      <c r="J23" s="188" t="s">
        <v>701</v>
      </c>
      <c r="K23" s="181" t="s">
        <v>705</v>
      </c>
      <c r="L23" s="96"/>
      <c r="M23" s="96"/>
      <c r="N23" s="173"/>
    </row>
    <row r="24" spans="1:14" s="182" customFormat="1" ht="49.5" x14ac:dyDescent="0.25">
      <c r="A24" s="415"/>
      <c r="B24" s="184" t="s">
        <v>663</v>
      </c>
      <c r="C24" s="181" t="s">
        <v>695</v>
      </c>
      <c r="D24" s="181" t="s">
        <v>652</v>
      </c>
      <c r="F24" s="415"/>
      <c r="G24" s="417" t="s">
        <v>663</v>
      </c>
      <c r="H24" s="418"/>
      <c r="I24" s="419"/>
      <c r="J24" s="188" t="s">
        <v>702</v>
      </c>
      <c r="K24" s="181" t="s">
        <v>702</v>
      </c>
      <c r="L24" s="96"/>
      <c r="M24" s="96"/>
      <c r="N24" s="173"/>
    </row>
    <row r="25" spans="1:14" s="182" customFormat="1" ht="33" x14ac:dyDescent="0.25">
      <c r="A25" s="415"/>
      <c r="B25" s="184" t="s">
        <v>673</v>
      </c>
      <c r="C25" s="181" t="s">
        <v>678</v>
      </c>
      <c r="D25" s="181" t="s">
        <v>678</v>
      </c>
      <c r="F25" s="415"/>
      <c r="G25" s="417" t="s">
        <v>673</v>
      </c>
      <c r="H25" s="418"/>
      <c r="I25" s="419"/>
      <c r="J25" s="188" t="s">
        <v>703</v>
      </c>
      <c r="K25" s="181" t="s">
        <v>678</v>
      </c>
      <c r="L25" s="96"/>
      <c r="M25" s="96"/>
      <c r="N25" s="173"/>
    </row>
    <row r="26" spans="1:14" s="182" customFormat="1" ht="66" x14ac:dyDescent="0.25">
      <c r="A26" s="416"/>
      <c r="B26" s="184" t="s">
        <v>655</v>
      </c>
      <c r="C26" s="181" t="s">
        <v>696</v>
      </c>
      <c r="D26" s="181" t="s">
        <v>687</v>
      </c>
      <c r="F26" s="416"/>
      <c r="G26" s="417" t="s">
        <v>655</v>
      </c>
      <c r="H26" s="418"/>
      <c r="I26" s="419"/>
      <c r="J26" s="188" t="s">
        <v>704</v>
      </c>
      <c r="K26" s="181" t="s">
        <v>704</v>
      </c>
      <c r="L26" s="96"/>
      <c r="M26" s="96"/>
      <c r="N26" s="173"/>
    </row>
    <row r="27" spans="1:14" s="182" customFormat="1" ht="16.5" x14ac:dyDescent="0.25">
      <c r="A27" s="414" t="s">
        <v>460</v>
      </c>
      <c r="B27" s="191" t="s">
        <v>461</v>
      </c>
      <c r="C27" s="190"/>
      <c r="D27" s="180"/>
      <c r="F27" s="414" t="s">
        <v>460</v>
      </c>
      <c r="G27" s="396" t="s">
        <v>461</v>
      </c>
      <c r="H27" s="397"/>
      <c r="I27" s="398"/>
      <c r="J27" s="189"/>
      <c r="K27" s="180"/>
      <c r="L27" s="173"/>
      <c r="M27" s="173"/>
      <c r="N27" s="173"/>
    </row>
    <row r="28" spans="1:14" s="182" customFormat="1" ht="16.5" x14ac:dyDescent="0.25">
      <c r="A28" s="416"/>
      <c r="B28" s="191" t="s">
        <v>464</v>
      </c>
      <c r="C28" s="190"/>
      <c r="D28" s="180"/>
      <c r="F28" s="416"/>
      <c r="G28" s="396" t="s">
        <v>464</v>
      </c>
      <c r="H28" s="397"/>
      <c r="I28" s="398"/>
      <c r="J28" s="189"/>
      <c r="K28" s="180"/>
      <c r="L28" s="173"/>
      <c r="M28" s="173"/>
      <c r="N28" s="173"/>
    </row>
    <row r="29" spans="1:14" s="182" customFormat="1" ht="16.5" x14ac:dyDescent="0.25">
      <c r="A29" s="414" t="s">
        <v>466</v>
      </c>
      <c r="B29" s="191" t="s">
        <v>312</v>
      </c>
      <c r="C29" s="180"/>
      <c r="D29" s="180"/>
      <c r="F29" s="414" t="s">
        <v>466</v>
      </c>
      <c r="G29" s="396" t="s">
        <v>312</v>
      </c>
      <c r="H29" s="397"/>
      <c r="I29" s="398"/>
      <c r="J29" s="189"/>
      <c r="K29" s="180"/>
      <c r="L29" s="173"/>
      <c r="M29" s="173"/>
      <c r="N29" s="173"/>
    </row>
    <row r="30" spans="1:14" s="182" customFormat="1" ht="16.5" x14ac:dyDescent="0.25">
      <c r="A30" s="415"/>
      <c r="B30" s="191" t="s">
        <v>233</v>
      </c>
      <c r="C30" s="180"/>
      <c r="D30" s="180"/>
      <c r="F30" s="415"/>
      <c r="G30" s="396" t="s">
        <v>233</v>
      </c>
      <c r="H30" s="397"/>
      <c r="I30" s="398"/>
      <c r="J30" s="189"/>
      <c r="K30" s="180"/>
      <c r="L30" s="173"/>
      <c r="M30" s="173"/>
      <c r="N30" s="173"/>
    </row>
    <row r="31" spans="1:14" s="182" customFormat="1" ht="16.5" x14ac:dyDescent="0.25">
      <c r="A31" s="415"/>
      <c r="B31" s="191" t="s">
        <v>288</v>
      </c>
      <c r="C31" s="180"/>
      <c r="D31" s="180"/>
      <c r="F31" s="415"/>
      <c r="G31" s="396" t="s">
        <v>288</v>
      </c>
      <c r="H31" s="397"/>
      <c r="I31" s="398"/>
      <c r="J31" s="189"/>
      <c r="K31" s="180"/>
      <c r="L31" s="173"/>
      <c r="M31" s="173"/>
      <c r="N31" s="173"/>
    </row>
    <row r="32" spans="1:14" s="182" customFormat="1" ht="16.5" x14ac:dyDescent="0.25">
      <c r="A32" s="415"/>
      <c r="B32" s="191" t="s">
        <v>697</v>
      </c>
      <c r="C32" s="180"/>
      <c r="D32" s="180"/>
      <c r="F32" s="415"/>
      <c r="G32" s="396" t="s">
        <v>697</v>
      </c>
      <c r="H32" s="397"/>
      <c r="I32" s="398"/>
      <c r="J32" s="189"/>
      <c r="K32" s="180"/>
      <c r="L32" s="173"/>
      <c r="M32" s="173"/>
      <c r="N32" s="173"/>
    </row>
    <row r="33" spans="1:14" s="182" customFormat="1" ht="16.5" x14ac:dyDescent="0.25">
      <c r="A33" s="416"/>
      <c r="B33" s="191" t="s">
        <v>698</v>
      </c>
      <c r="C33" s="190"/>
      <c r="D33" s="180"/>
      <c r="F33" s="416"/>
      <c r="G33" s="396" t="s">
        <v>698</v>
      </c>
      <c r="H33" s="397"/>
      <c r="I33" s="398"/>
      <c r="J33" s="189"/>
      <c r="K33" s="180"/>
      <c r="L33" s="173"/>
      <c r="M33" s="173"/>
      <c r="N33" s="173"/>
    </row>
    <row r="34" spans="1:14" s="182" customFormat="1" ht="16.5" x14ac:dyDescent="0.25">
      <c r="A34" s="414" t="s">
        <v>479</v>
      </c>
      <c r="B34" s="191" t="s">
        <v>480</v>
      </c>
      <c r="C34" s="190"/>
      <c r="D34" s="180"/>
      <c r="F34" s="414" t="s">
        <v>479</v>
      </c>
      <c r="G34" s="396" t="s">
        <v>480</v>
      </c>
      <c r="H34" s="397"/>
      <c r="I34" s="398"/>
      <c r="J34" s="189"/>
      <c r="K34" s="180"/>
      <c r="L34" s="173"/>
      <c r="M34" s="173"/>
      <c r="N34" s="173"/>
    </row>
    <row r="35" spans="1:14" s="182" customFormat="1" ht="16.5" x14ac:dyDescent="0.25">
      <c r="A35" s="416"/>
      <c r="B35" s="191" t="s">
        <v>482</v>
      </c>
      <c r="C35" s="190"/>
      <c r="D35" s="180"/>
      <c r="F35" s="416"/>
      <c r="G35" s="396" t="s">
        <v>482</v>
      </c>
      <c r="H35" s="397"/>
      <c r="I35" s="398"/>
      <c r="J35" s="189"/>
      <c r="K35" s="180"/>
      <c r="L35" s="173"/>
      <c r="M35" s="173"/>
      <c r="N35" s="173"/>
    </row>
    <row r="36" spans="1:14" s="182" customFormat="1" ht="16.5" x14ac:dyDescent="0.25">
      <c r="A36" s="414" t="s">
        <v>483</v>
      </c>
      <c r="B36" s="191" t="s">
        <v>480</v>
      </c>
      <c r="C36" s="190"/>
      <c r="D36" s="180"/>
      <c r="F36" s="414" t="s">
        <v>483</v>
      </c>
      <c r="G36" s="396" t="s">
        <v>480</v>
      </c>
      <c r="H36" s="397"/>
      <c r="I36" s="398"/>
      <c r="J36" s="189"/>
      <c r="K36" s="180"/>
      <c r="L36" s="173"/>
      <c r="M36" s="173"/>
      <c r="N36" s="173"/>
    </row>
    <row r="37" spans="1:14" s="182" customFormat="1" ht="16.5" x14ac:dyDescent="0.25">
      <c r="A37" s="415"/>
      <c r="B37" s="191" t="s">
        <v>482</v>
      </c>
      <c r="C37" s="180"/>
      <c r="D37" s="180"/>
      <c r="F37" s="415"/>
      <c r="G37" s="396" t="s">
        <v>482</v>
      </c>
      <c r="H37" s="397"/>
      <c r="I37" s="398"/>
      <c r="J37" s="189"/>
      <c r="K37" s="180"/>
      <c r="L37" s="173"/>
      <c r="M37" s="173"/>
      <c r="N37" s="173"/>
    </row>
    <row r="38" spans="1:14" s="182" customFormat="1" ht="16.5" x14ac:dyDescent="0.25">
      <c r="A38" s="416"/>
      <c r="B38" s="191" t="s">
        <v>358</v>
      </c>
      <c r="C38" s="190"/>
      <c r="D38" s="180"/>
      <c r="F38" s="416"/>
      <c r="G38" s="396" t="s">
        <v>358</v>
      </c>
      <c r="H38" s="397"/>
      <c r="I38" s="398"/>
      <c r="J38" s="189"/>
      <c r="K38" s="180"/>
      <c r="L38" s="173"/>
      <c r="M38" s="173"/>
      <c r="N38" s="173"/>
    </row>
    <row r="39" spans="1:14" s="182" customFormat="1" ht="16.5" x14ac:dyDescent="0.25">
      <c r="F39" s="414" t="s">
        <v>691</v>
      </c>
      <c r="G39" s="396" t="s">
        <v>476</v>
      </c>
      <c r="H39" s="397"/>
      <c r="I39" s="398"/>
      <c r="J39" s="180"/>
      <c r="K39" s="180"/>
      <c r="L39" s="173"/>
      <c r="M39" s="173"/>
      <c r="N39" s="173"/>
    </row>
    <row r="40" spans="1:14" s="182" customFormat="1" ht="16.5" x14ac:dyDescent="0.25">
      <c r="F40" s="415"/>
      <c r="G40" s="396" t="s">
        <v>475</v>
      </c>
      <c r="H40" s="397"/>
      <c r="I40" s="398"/>
      <c r="J40" s="180"/>
      <c r="K40" s="180"/>
      <c r="L40" s="173"/>
      <c r="M40" s="173"/>
      <c r="N40" s="173"/>
    </row>
    <row r="41" spans="1:14" s="182" customFormat="1" ht="16.5" x14ac:dyDescent="0.25">
      <c r="F41" s="415"/>
      <c r="G41" s="396" t="s">
        <v>474</v>
      </c>
      <c r="H41" s="397"/>
      <c r="I41" s="398"/>
      <c r="J41" s="180"/>
      <c r="K41" s="180"/>
      <c r="L41" s="173"/>
      <c r="M41" s="173"/>
      <c r="N41" s="173"/>
    </row>
    <row r="42" spans="1:14" s="182" customFormat="1" ht="16.5" x14ac:dyDescent="0.25">
      <c r="F42" s="415"/>
      <c r="G42" s="396" t="s">
        <v>391</v>
      </c>
      <c r="H42" s="397"/>
      <c r="I42" s="398"/>
      <c r="J42" s="180"/>
      <c r="K42" s="180"/>
    </row>
    <row r="43" spans="1:14" s="182" customFormat="1" ht="16.5" x14ac:dyDescent="0.25">
      <c r="F43" s="415"/>
      <c r="G43" s="396" t="s">
        <v>688</v>
      </c>
      <c r="H43" s="397"/>
      <c r="I43" s="398"/>
      <c r="J43" s="180"/>
      <c r="K43" s="180"/>
    </row>
    <row r="44" spans="1:14" s="182" customFormat="1" ht="16.5" x14ac:dyDescent="0.25">
      <c r="F44" s="415"/>
      <c r="G44" s="396" t="s">
        <v>689</v>
      </c>
      <c r="H44" s="397"/>
      <c r="I44" s="398"/>
      <c r="J44" s="180"/>
      <c r="K44" s="180"/>
    </row>
    <row r="45" spans="1:14" s="182" customFormat="1" ht="16.5" x14ac:dyDescent="0.25">
      <c r="F45" s="415"/>
      <c r="G45" s="396" t="s">
        <v>690</v>
      </c>
      <c r="H45" s="397"/>
      <c r="I45" s="398"/>
      <c r="J45" s="190"/>
      <c r="K45" s="190"/>
    </row>
    <row r="46" spans="1:14" s="182" customFormat="1" ht="16.5" x14ac:dyDescent="0.25">
      <c r="F46" s="415"/>
      <c r="G46" s="396" t="s">
        <v>480</v>
      </c>
      <c r="H46" s="397"/>
      <c r="I46" s="398"/>
      <c r="J46" s="180"/>
      <c r="K46" s="180"/>
    </row>
    <row r="47" spans="1:14" s="182" customFormat="1" ht="16.5" x14ac:dyDescent="0.25">
      <c r="F47" s="415"/>
      <c r="G47" s="396" t="s">
        <v>482</v>
      </c>
      <c r="H47" s="397"/>
      <c r="I47" s="398"/>
      <c r="J47" s="180"/>
      <c r="K47" s="180"/>
    </row>
    <row r="48" spans="1:14" s="182" customFormat="1" ht="16.5" x14ac:dyDescent="0.25">
      <c r="F48" s="416"/>
      <c r="G48" s="396" t="s">
        <v>358</v>
      </c>
      <c r="H48" s="397"/>
      <c r="I48" s="398"/>
      <c r="J48" s="180"/>
      <c r="K48" s="180"/>
    </row>
    <row r="49" s="182" customFormat="1" x14ac:dyDescent="0.25"/>
    <row r="50" s="182" customFormat="1" x14ac:dyDescent="0.25"/>
    <row r="51" s="182" customFormat="1" x14ac:dyDescent="0.25"/>
    <row r="52" s="182" customFormat="1" x14ac:dyDescent="0.25"/>
    <row r="53" s="182" customFormat="1" x14ac:dyDescent="0.25"/>
    <row r="54" s="182" customFormat="1" x14ac:dyDescent="0.25"/>
    <row r="55" s="182" customFormat="1" x14ac:dyDescent="0.25"/>
    <row r="56" s="182" customFormat="1" x14ac:dyDescent="0.25"/>
    <row r="57" s="182" customFormat="1" x14ac:dyDescent="0.25"/>
    <row r="58" s="182" customFormat="1" x14ac:dyDescent="0.25"/>
    <row r="59" s="182" customFormat="1" x14ac:dyDescent="0.25"/>
    <row r="60" s="182" customFormat="1" x14ac:dyDescent="0.25"/>
    <row r="61" s="182" customFormat="1" x14ac:dyDescent="0.25"/>
    <row r="62" s="182" customFormat="1" x14ac:dyDescent="0.25"/>
    <row r="63" s="182" customFormat="1" x14ac:dyDescent="0.25"/>
    <row r="64" s="182" customFormat="1" x14ac:dyDescent="0.25"/>
    <row r="65" s="182" customFormat="1" x14ac:dyDescent="0.25"/>
    <row r="66" s="182" customFormat="1" x14ac:dyDescent="0.25"/>
    <row r="67" s="182" customFormat="1" x14ac:dyDescent="0.25"/>
    <row r="68" s="182" customFormat="1" x14ac:dyDescent="0.25"/>
    <row r="69" s="182" customFormat="1" x14ac:dyDescent="0.25"/>
    <row r="70" s="182" customFormat="1" x14ac:dyDescent="0.25"/>
    <row r="71" s="182" customFormat="1" x14ac:dyDescent="0.25"/>
    <row r="72" s="182" customFormat="1" x14ac:dyDescent="0.25"/>
    <row r="73" s="182" customFormat="1" x14ac:dyDescent="0.25"/>
    <row r="74" s="182" customFormat="1" x14ac:dyDescent="0.25"/>
    <row r="75" s="182" customFormat="1" x14ac:dyDescent="0.25"/>
    <row r="76" s="182" customFormat="1" x14ac:dyDescent="0.25"/>
    <row r="77" s="182" customFormat="1" x14ac:dyDescent="0.25"/>
    <row r="78" s="182" customFormat="1" x14ac:dyDescent="0.25"/>
    <row r="79" s="182" customFormat="1" x14ac:dyDescent="0.25"/>
    <row r="80" s="182" customFormat="1" x14ac:dyDescent="0.25"/>
    <row r="81" s="182" customFormat="1" x14ac:dyDescent="0.25"/>
    <row r="82" s="182" customFormat="1" x14ac:dyDescent="0.25"/>
    <row r="83" s="182" customFormat="1" x14ac:dyDescent="0.25"/>
    <row r="84" s="182" customFormat="1" x14ac:dyDescent="0.25"/>
    <row r="85" s="182" customFormat="1" x14ac:dyDescent="0.25"/>
    <row r="86" s="182" customFormat="1" x14ac:dyDescent="0.25"/>
    <row r="87" s="182" customFormat="1" x14ac:dyDescent="0.25"/>
    <row r="88" s="182" customFormat="1" x14ac:dyDescent="0.25"/>
    <row r="89" s="182" customFormat="1" x14ac:dyDescent="0.25"/>
    <row r="90" s="182" customFormat="1" x14ac:dyDescent="0.25"/>
    <row r="91" s="182" customFormat="1" x14ac:dyDescent="0.25"/>
    <row r="92" s="182" customFormat="1" x14ac:dyDescent="0.25"/>
    <row r="93" s="182" customFormat="1" x14ac:dyDescent="0.25"/>
    <row r="94" s="182" customFormat="1" x14ac:dyDescent="0.25"/>
    <row r="95" s="182" customFormat="1" x14ac:dyDescent="0.25"/>
    <row r="96" s="182" customFormat="1" x14ac:dyDescent="0.25"/>
    <row r="97" s="182" customFormat="1" x14ac:dyDescent="0.25"/>
    <row r="98" s="182" customFormat="1" x14ac:dyDescent="0.25"/>
    <row r="99" s="182" customFormat="1" x14ac:dyDescent="0.25"/>
    <row r="100" s="182" customFormat="1" x14ac:dyDescent="0.25"/>
    <row r="101" s="182" customFormat="1" x14ac:dyDescent="0.25"/>
    <row r="102" s="182" customFormat="1" x14ac:dyDescent="0.25"/>
    <row r="103" s="182" customFormat="1" x14ac:dyDescent="0.25"/>
    <row r="104" s="182" customFormat="1" x14ac:dyDescent="0.25"/>
    <row r="105" s="182" customFormat="1" x14ac:dyDescent="0.25"/>
    <row r="106" s="182" customFormat="1" x14ac:dyDescent="0.25"/>
    <row r="107" s="182" customFormat="1" x14ac:dyDescent="0.25"/>
    <row r="108" s="182" customFormat="1" x14ac:dyDescent="0.25"/>
    <row r="109" s="182" customFormat="1" x14ac:dyDescent="0.25"/>
    <row r="110" s="182" customFormat="1" x14ac:dyDescent="0.25"/>
    <row r="111" s="182" customFormat="1" x14ac:dyDescent="0.25"/>
    <row r="112" s="182" customFormat="1" x14ac:dyDescent="0.25"/>
    <row r="113" spans="7:11" s="182" customFormat="1" x14ac:dyDescent="0.25"/>
    <row r="114" spans="7:11" s="182" customFormat="1" x14ac:dyDescent="0.25">
      <c r="G114"/>
      <c r="H114"/>
      <c r="I114"/>
      <c r="J114"/>
      <c r="K114"/>
    </row>
    <row r="115" spans="7:11" s="182" customFormat="1" x14ac:dyDescent="0.25">
      <c r="G115"/>
      <c r="H115"/>
      <c r="I115"/>
      <c r="J115"/>
      <c r="K115"/>
    </row>
    <row r="116" spans="7:11" s="182" customFormat="1" x14ac:dyDescent="0.25">
      <c r="G116"/>
      <c r="H116"/>
      <c r="I116"/>
      <c r="J116"/>
      <c r="K116"/>
    </row>
  </sheetData>
  <mergeCells count="44">
    <mergeCell ref="A6:A9"/>
    <mergeCell ref="A10:A19"/>
    <mergeCell ref="A22:D22"/>
    <mergeCell ref="A23:A26"/>
    <mergeCell ref="A27:A28"/>
    <mergeCell ref="G27:I27"/>
    <mergeCell ref="G28:I28"/>
    <mergeCell ref="G29:I29"/>
    <mergeCell ref="F23:F26"/>
    <mergeCell ref="A36:A38"/>
    <mergeCell ref="A29:A33"/>
    <mergeCell ref="A34:A35"/>
    <mergeCell ref="F1:L1"/>
    <mergeCell ref="A2:M2"/>
    <mergeCell ref="A3:M3"/>
    <mergeCell ref="G42:I42"/>
    <mergeCell ref="G43:I43"/>
    <mergeCell ref="G36:I36"/>
    <mergeCell ref="G37:I37"/>
    <mergeCell ref="G38:I38"/>
    <mergeCell ref="G39:I39"/>
    <mergeCell ref="G40:I40"/>
    <mergeCell ref="G41:I41"/>
    <mergeCell ref="G30:I30"/>
    <mergeCell ref="G31:I31"/>
    <mergeCell ref="G32:I32"/>
    <mergeCell ref="G33:I33"/>
    <mergeCell ref="G34:I34"/>
    <mergeCell ref="G48:I48"/>
    <mergeCell ref="F22:K22"/>
    <mergeCell ref="G44:I44"/>
    <mergeCell ref="G45:I45"/>
    <mergeCell ref="G46:I46"/>
    <mergeCell ref="G47:I47"/>
    <mergeCell ref="G35:I35"/>
    <mergeCell ref="F36:F38"/>
    <mergeCell ref="F39:F48"/>
    <mergeCell ref="G23:I23"/>
    <mergeCell ref="G24:I24"/>
    <mergeCell ref="G25:I25"/>
    <mergeCell ref="F27:F28"/>
    <mergeCell ref="F29:F33"/>
    <mergeCell ref="F34:F35"/>
    <mergeCell ref="G26:I2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E171187545F748B67F4DFB75BE05FD" ma:contentTypeVersion="14" ma:contentTypeDescription="Create a new document." ma:contentTypeScope="" ma:versionID="1ddd2307bdfa4f91285fe8aecc6765db">
  <xsd:schema xmlns:xsd="http://www.w3.org/2001/XMLSchema" xmlns:xs="http://www.w3.org/2001/XMLSchema" xmlns:p="http://schemas.microsoft.com/office/2006/metadata/properties" xmlns:ns3="1eee7d68-a8b6-4acb-9723-e31383739877" xmlns:ns4="5b181754-ad32-429a-b2f7-ba2b9a0beea8" targetNamespace="http://schemas.microsoft.com/office/2006/metadata/properties" ma:root="true" ma:fieldsID="30d5c42698c73f94f74b7d629564e64a" ns3:_="" ns4:_="">
    <xsd:import namespace="1eee7d68-a8b6-4acb-9723-e31383739877"/>
    <xsd:import namespace="5b181754-ad32-429a-b2f7-ba2b9a0beea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e7d68-a8b6-4acb-9723-e313837398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181754-ad32-429a-b2f7-ba2b9a0bee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266B02-9630-4358-A022-DB656C556C2A}">
  <ds:schemaRefs>
    <ds:schemaRef ds:uri="http://schemas.microsoft.com/sharepoint/v3/contenttype/forms"/>
  </ds:schemaRefs>
</ds:datastoreItem>
</file>

<file path=customXml/itemProps2.xml><?xml version="1.0" encoding="utf-8"?>
<ds:datastoreItem xmlns:ds="http://schemas.openxmlformats.org/officeDocument/2006/customXml" ds:itemID="{5517422B-27F8-4DD3-BD2E-EC8625B9BBDB}">
  <ds:schemaRefs>
    <ds:schemaRef ds:uri="http://purl.org/dc/elements/1.1/"/>
    <ds:schemaRef ds:uri="http://schemas.microsoft.com/office/2006/metadata/properties"/>
    <ds:schemaRef ds:uri="1eee7d68-a8b6-4acb-9723-e313837398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b181754-ad32-429a-b2f7-ba2b9a0beea8"/>
    <ds:schemaRef ds:uri="http://www.w3.org/XML/1998/namespace"/>
    <ds:schemaRef ds:uri="http://purl.org/dc/dcmitype/"/>
  </ds:schemaRefs>
</ds:datastoreItem>
</file>

<file path=customXml/itemProps3.xml><?xml version="1.0" encoding="utf-8"?>
<ds:datastoreItem xmlns:ds="http://schemas.openxmlformats.org/officeDocument/2006/customXml" ds:itemID="{934BF450-1C04-4018-B4F2-F4C74ABE7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e7d68-a8b6-4acb-9723-e31383739877"/>
    <ds:schemaRef ds:uri="5b181754-ad32-429a-b2f7-ba2b9a0bee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GRI</vt:lpstr>
      <vt:lpstr>304-1 (marine salmon)</vt:lpstr>
      <vt:lpstr>304-1 (prawns)</vt:lpstr>
      <vt:lpstr>304-1 (land-based)</vt:lpstr>
      <vt:lpstr>304-1 (pipelines)</vt:lpstr>
      <vt:lpstr>Feed</vt:lpstr>
      <vt:lpstr>Certifications</vt:lpstr>
      <vt:lpstr>GRI!OLE_LINK1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Heidi Hansen</cp:lastModifiedBy>
  <cp:lastPrinted>2021-09-14T01:28:03Z</cp:lastPrinted>
  <dcterms:created xsi:type="dcterms:W3CDTF">2021-09-05T21:23:05Z</dcterms:created>
  <dcterms:modified xsi:type="dcterms:W3CDTF">2021-10-27T22:22:28Z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0x0101003AE171187545F748B67F4DFB75BE05FD</vt:lpwstr>
  </property>
</Properties>
</file>